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44" windowWidth="14954" windowHeight="8441" activeTab="0"/>
  </bookViews>
  <sheets>
    <sheet name="比重換算" sheetId="1" r:id="rId1"/>
  </sheets>
  <definedNames>
    <definedName name="_xlnm.Print_Area" localSheetId="0">'比重換算'!$A$1:$I$39</definedName>
  </definedNames>
  <calcPr fullCalcOnLoad="1"/>
</workbook>
</file>

<file path=xl/sharedStrings.xml><?xml version="1.0" encoding="utf-8"?>
<sst xmlns="http://schemas.openxmlformats.org/spreadsheetml/2006/main" count="56" uniqueCount="35">
  <si>
    <t>感染性廃棄物</t>
  </si>
  <si>
    <t>廃プラスチック類</t>
  </si>
  <si>
    <t>金属くず</t>
  </si>
  <si>
    <t>廃アルカリ</t>
  </si>
  <si>
    <t>廃酸</t>
  </si>
  <si>
    <t>廃油</t>
  </si>
  <si>
    <t>ゴムくず</t>
  </si>
  <si>
    <t>産業廃棄物の種類</t>
  </si>
  <si>
    <t>換算比重</t>
  </si>
  <si>
    <t>燃え殻</t>
  </si>
  <si>
    <t>汚泥</t>
  </si>
  <si>
    <t>ガラス・コンクリート・陶磁器くず</t>
  </si>
  <si>
    <t>鉱さい</t>
  </si>
  <si>
    <t>がれき類</t>
  </si>
  <si>
    <t>動物のふん尿</t>
  </si>
  <si>
    <t>紙くず</t>
  </si>
  <si>
    <t>動物の死体</t>
  </si>
  <si>
    <t>木くず</t>
  </si>
  <si>
    <t>ばいじん（ダスト）</t>
  </si>
  <si>
    <t>繊維くず</t>
  </si>
  <si>
    <t>１３号廃棄物</t>
  </si>
  <si>
    <t>動植物性残さ</t>
  </si>
  <si>
    <t>混合物</t>
  </si>
  <si>
    <t>動物系固形不要物</t>
  </si>
  <si>
    <t>(ｔ/m3)</t>
  </si>
  <si>
    <t>(kg/ﾘｯﾄﾙ)</t>
  </si>
  <si>
    <t>(ｔ)</t>
  </si>
  <si>
    <t>単位</t>
  </si>
  <si>
    <t>廃棄物の容量</t>
  </si>
  <si>
    <t>数量</t>
  </si>
  <si>
    <t>m3</t>
  </si>
  <si>
    <t>(kg)</t>
  </si>
  <si>
    <t>換算後の重量</t>
  </si>
  <si>
    <t>産業廃棄物の換算比重</t>
  </si>
  <si>
    <t>※換算比重の数値は参考値です。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</si>
</sst>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HGSｺﾞｼｯｸM"/>
      <family val="3"/>
    </font>
    <font>
      <sz val="11"/>
      <color indexed="8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SｺﾞｼｯｸE"/>
      <family val="3"/>
    </font>
    <font>
      <sz val="11"/>
      <color indexed="8"/>
      <name val="HGP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1" fontId="5" fillId="0" borderId="0">
      <alignment/>
      <protection/>
    </xf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1" fontId="6" fillId="0" borderId="0" xfId="62" applyFont="1" applyBorder="1">
      <alignment/>
      <protection/>
    </xf>
    <xf numFmtId="0" fontId="6" fillId="0" borderId="0" xfId="0" applyFont="1" applyAlignment="1">
      <alignment vertical="center"/>
    </xf>
    <xf numFmtId="1" fontId="7" fillId="0" borderId="10" xfId="62" applyFont="1" applyFill="1" applyBorder="1" applyAlignment="1">
      <alignment horizontal="center" vertical="center" wrapText="1"/>
      <protection/>
    </xf>
    <xf numFmtId="1" fontId="7" fillId="0" borderId="11" xfId="62" applyFont="1" applyFill="1" applyBorder="1" applyAlignment="1">
      <alignment horizontal="center" vertical="center" wrapText="1"/>
      <protection/>
    </xf>
    <xf numFmtId="1" fontId="7" fillId="0" borderId="12" xfId="62" applyFont="1" applyFill="1" applyBorder="1" applyAlignment="1">
      <alignment horizontal="center" vertical="center" wrapText="1"/>
      <protection/>
    </xf>
    <xf numFmtId="1" fontId="6" fillId="0" borderId="13" xfId="62" applyFont="1" applyBorder="1" applyAlignment="1">
      <alignment horizontal="center" vertical="center" shrinkToFit="1"/>
      <protection/>
    </xf>
    <xf numFmtId="1" fontId="6" fillId="0" borderId="14" xfId="62" applyFont="1" applyBorder="1" applyAlignment="1">
      <alignment horizontal="center" vertical="center" shrinkToFit="1"/>
      <protection/>
    </xf>
    <xf numFmtId="1" fontId="6" fillId="0" borderId="15" xfId="62" applyFont="1" applyBorder="1" applyAlignment="1">
      <alignment horizontal="center" vertical="center" shrinkToFit="1"/>
      <protection/>
    </xf>
    <xf numFmtId="180" fontId="6" fillId="0" borderId="16" xfId="62" applyNumberFormat="1" applyFont="1" applyBorder="1" applyAlignment="1">
      <alignment horizontal="center" vertical="center"/>
      <protection/>
    </xf>
    <xf numFmtId="180" fontId="6" fillId="0" borderId="17" xfId="62" applyNumberFormat="1" applyFont="1" applyBorder="1" applyAlignment="1">
      <alignment horizontal="center" vertical="center"/>
      <protection/>
    </xf>
    <xf numFmtId="1" fontId="6" fillId="0" borderId="18" xfId="62" applyFont="1" applyBorder="1" applyAlignment="1">
      <alignment horizontal="center" vertical="center"/>
      <protection/>
    </xf>
    <xf numFmtId="180" fontId="6" fillId="0" borderId="17" xfId="62" applyNumberFormat="1" applyFont="1" applyBorder="1" applyAlignment="1" quotePrefix="1">
      <alignment horizontal="center" vertical="center"/>
      <protection/>
    </xf>
    <xf numFmtId="1" fontId="6" fillId="0" borderId="18" xfId="62" applyFont="1" applyBorder="1" applyAlignment="1">
      <alignment horizontal="center" vertical="center" shrinkToFit="1"/>
      <protection/>
    </xf>
    <xf numFmtId="1" fontId="6" fillId="0" borderId="19" xfId="62" applyFont="1" applyBorder="1" applyAlignment="1">
      <alignment horizontal="center" vertical="center"/>
      <protection/>
    </xf>
    <xf numFmtId="180" fontId="6" fillId="0" borderId="20" xfId="62" applyNumberFormat="1" applyFont="1" applyBorder="1" applyAlignment="1">
      <alignment horizontal="center" vertical="center"/>
      <protection/>
    </xf>
    <xf numFmtId="1" fontId="6" fillId="0" borderId="16" xfId="62" applyFont="1" applyBorder="1" applyAlignment="1">
      <alignment horizontal="center" vertical="center" wrapText="1"/>
      <protection/>
    </xf>
    <xf numFmtId="1" fontId="6" fillId="0" borderId="18" xfId="62" applyFont="1" applyBorder="1" applyAlignment="1">
      <alignment horizontal="center" vertical="center" wrapText="1"/>
      <protection/>
    </xf>
    <xf numFmtId="180" fontId="6" fillId="33" borderId="21" xfId="62" applyNumberFormat="1" applyFont="1" applyFill="1" applyBorder="1" applyAlignment="1">
      <alignment vertical="center"/>
      <protection/>
    </xf>
    <xf numFmtId="180" fontId="6" fillId="33" borderId="22" xfId="62" applyNumberFormat="1" applyFont="1" applyFill="1" applyBorder="1" applyAlignment="1">
      <alignment vertical="center"/>
      <protection/>
    </xf>
    <xf numFmtId="180" fontId="6" fillId="33" borderId="22" xfId="62" applyNumberFormat="1" applyFont="1" applyFill="1" applyBorder="1" applyAlignment="1" quotePrefix="1">
      <alignment vertical="center"/>
      <protection/>
    </xf>
    <xf numFmtId="180" fontId="6" fillId="33" borderId="23" xfId="62" applyNumberFormat="1" applyFont="1" applyFill="1" applyBorder="1" applyAlignment="1">
      <alignment vertical="center"/>
      <protection/>
    </xf>
    <xf numFmtId="0" fontId="6" fillId="33" borderId="24" xfId="62" applyNumberFormat="1" applyFont="1" applyFill="1" applyBorder="1" applyAlignment="1">
      <alignment vertical="center"/>
      <protection/>
    </xf>
    <xf numFmtId="0" fontId="6" fillId="33" borderId="25" xfId="62" applyNumberFormat="1" applyFont="1" applyFill="1" applyBorder="1" applyAlignment="1">
      <alignment vertical="center"/>
      <protection/>
    </xf>
    <xf numFmtId="0" fontId="6" fillId="33" borderId="25" xfId="62" applyNumberFormat="1" applyFont="1" applyFill="1" applyBorder="1" applyAlignment="1" quotePrefix="1">
      <alignment vertical="center"/>
      <protection/>
    </xf>
    <xf numFmtId="0" fontId="6" fillId="33" borderId="26" xfId="62" applyNumberFormat="1" applyFont="1" applyFill="1" applyBorder="1" applyAlignment="1">
      <alignment vertical="center"/>
      <protection/>
    </xf>
    <xf numFmtId="0" fontId="6" fillId="0" borderId="16" xfId="62" applyNumberFormat="1" applyFont="1" applyBorder="1" applyAlignment="1">
      <alignment horizontal="center" vertical="center"/>
      <protection/>
    </xf>
    <xf numFmtId="0" fontId="6" fillId="0" borderId="17" xfId="62" applyNumberFormat="1" applyFont="1" applyBorder="1" applyAlignment="1">
      <alignment horizontal="center" vertical="center"/>
      <protection/>
    </xf>
    <xf numFmtId="0" fontId="6" fillId="0" borderId="17" xfId="62" applyNumberFormat="1" applyFont="1" applyBorder="1" applyAlignment="1" quotePrefix="1">
      <alignment horizontal="center" vertical="center"/>
      <protection/>
    </xf>
    <xf numFmtId="0" fontId="6" fillId="0" borderId="20" xfId="62" applyNumberFormat="1" applyFont="1" applyBorder="1" applyAlignment="1">
      <alignment horizontal="center" vertical="center"/>
      <protection/>
    </xf>
    <xf numFmtId="1" fontId="7" fillId="0" borderId="27" xfId="62" applyFont="1" applyFill="1" applyBorder="1" applyAlignment="1">
      <alignment horizontal="center" vertical="center" wrapText="1"/>
      <protection/>
    </xf>
    <xf numFmtId="1" fontId="7" fillId="0" borderId="17" xfId="62" applyFont="1" applyFill="1" applyBorder="1" applyAlignment="1">
      <alignment horizontal="center" vertical="center" wrapText="1"/>
      <protection/>
    </xf>
    <xf numFmtId="1" fontId="7" fillId="0" borderId="10" xfId="62" applyFont="1" applyFill="1" applyBorder="1" applyAlignment="1">
      <alignment horizontal="center" vertical="center" wrapText="1"/>
      <protection/>
    </xf>
    <xf numFmtId="1" fontId="7" fillId="0" borderId="28" xfId="62" applyFont="1" applyFill="1" applyBorder="1" applyAlignment="1">
      <alignment horizontal="center" vertical="center" wrapText="1"/>
      <protection/>
    </xf>
    <xf numFmtId="1" fontId="7" fillId="0" borderId="29" xfId="62" applyFont="1" applyFill="1" applyBorder="1" applyAlignment="1">
      <alignment horizontal="center" vertical="center" wrapText="1"/>
      <protection/>
    </xf>
    <xf numFmtId="1" fontId="7" fillId="0" borderId="30" xfId="62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コード表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2495550</xdr:colOff>
      <xdr:row>28</xdr:row>
      <xdr:rowOff>38100</xdr:rowOff>
    </xdr:from>
    <xdr:to>
      <xdr:col>3</xdr:col>
      <xdr:colOff>161925</xdr:colOff>
      <xdr:row>30</xdr:row>
      <xdr:rowOff>38100</xdr:rowOff>
    </xdr:to>
    <xdr:sp>
      <xdr:nvSpPr>
        <xdr:cNvPr id="1" name="角丸四角形吹き出し 1"/>
        <xdr:cNvSpPr>
          <a:spLocks/>
        </xdr:cNvSpPr>
      </xdr:nvSpPr>
      <xdr:spPr>
        <a:xfrm>
          <a:off x="2600325" y="6972300"/>
          <a:ext cx="1219200" cy="495300"/>
        </a:xfrm>
        <a:prstGeom prst="wedgeRoundRectCallout">
          <a:avLst>
            <a:gd name="adj1" fmla="val 61870"/>
            <a:gd name="adj2" fmla="val -108370"/>
          </a:avLst>
        </a:prstGeom>
        <a:solidFill>
          <a:srgbClr val="D9D9D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廃棄物の容量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を入力</a:t>
          </a:r>
        </a:p>
      </xdr:txBody>
    </xdr:sp>
    <xdr:clientData/>
  </xdr:twoCellAnchor>
  <xdr:twoCellAnchor>
    <xdr:from>
      <xdr:col>3</xdr:col>
      <xdr:colOff>685800</xdr:colOff>
      <xdr:row>28</xdr:row>
      <xdr:rowOff>28575</xdr:rowOff>
    </xdr:from>
    <xdr:to>
      <xdr:col>6</xdr:col>
      <xdr:colOff>685800</xdr:colOff>
      <xdr:row>30</xdr:row>
      <xdr:rowOff>47625</xdr:rowOff>
    </xdr:to>
    <xdr:sp>
      <xdr:nvSpPr>
        <xdr:cNvPr id="2" name="角丸四角形吹き出し 2"/>
        <xdr:cNvSpPr>
          <a:spLocks/>
        </xdr:cNvSpPr>
      </xdr:nvSpPr>
      <xdr:spPr>
        <a:xfrm>
          <a:off x="4343400" y="6962775"/>
          <a:ext cx="1343025" cy="514350"/>
        </a:xfrm>
        <a:prstGeom prst="wedgeRoundRectCallout">
          <a:avLst>
            <a:gd name="adj1" fmla="val -26791"/>
            <a:gd name="adj2" fmla="val -93865"/>
          </a:avLst>
        </a:prstGeom>
        <a:solidFill>
          <a:srgbClr val="D9D9D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単位を入力</a:t>
          </a:r>
        </a:p>
      </xdr:txBody>
    </xdr:sp>
    <xdr:clientData/>
  </xdr:twoCellAnchor>
  <xdr:twoCellAnchor>
    <xdr:from>
      <xdr:col>2</xdr:col>
      <xdr:colOff>542925</xdr:colOff>
      <xdr:row>0</xdr:row>
      <xdr:rowOff>85725</xdr:rowOff>
    </xdr:from>
    <xdr:to>
      <xdr:col>5</xdr:col>
      <xdr:colOff>171450</xdr:colOff>
      <xdr:row>1</xdr:row>
      <xdr:rowOff>190500</xdr:rowOff>
    </xdr:to>
    <xdr:sp>
      <xdr:nvSpPr>
        <xdr:cNvPr id="3" name="角丸四角形 4"/>
        <xdr:cNvSpPr>
          <a:spLocks/>
        </xdr:cNvSpPr>
      </xdr:nvSpPr>
      <xdr:spPr>
        <a:xfrm>
          <a:off x="3400425" y="85725"/>
          <a:ext cx="1581150" cy="352425"/>
        </a:xfrm>
        <a:prstGeom prst="roundRect">
          <a:avLst/>
        </a:prstGeom>
        <a:solidFill>
          <a:srgbClr val="D9D9D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容量と単位を入力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8"/>
  <sheetViews>
    <sheetView tabSelected="1" view="pageBreakPreview" zoomScale="85" zoomScaleSheetLayoutView="85" zoomScalePageLayoutView="0" workbookViewId="0" topLeftCell="A19">
      <selection activeCell="B32" sqref="B32"/>
    </sheetView>
  </sheetViews>
  <sheetFormatPr defaultColWidth="9.00390625" defaultRowHeight="19.5" customHeight="1"/>
  <cols>
    <col min="1" max="1" width="1.37890625" style="2" customWidth="1"/>
    <col min="2" max="2" width="36.125" style="2" bestFit="1" customWidth="1"/>
    <col min="3" max="3" width="10.50390625" style="2" bestFit="1" customWidth="1"/>
    <col min="4" max="4" width="9.50390625" style="2" bestFit="1" customWidth="1"/>
    <col min="5" max="5" width="5.625" style="2" bestFit="1" customWidth="1"/>
    <col min="6" max="6" width="2.50390625" style="2" customWidth="1"/>
    <col min="7" max="8" width="10.75390625" style="2" customWidth="1"/>
    <col min="9" max="9" width="2.125" style="2" customWidth="1"/>
    <col min="10" max="16384" width="8.75390625" style="2" customWidth="1"/>
  </cols>
  <sheetData>
    <row r="2" spans="2:8" ht="19.5" customHeight="1">
      <c r="B2" s="1" t="s">
        <v>33</v>
      </c>
      <c r="C2" s="1"/>
      <c r="D2" s="1"/>
      <c r="E2" s="1"/>
      <c r="G2" s="1"/>
      <c r="H2" s="1"/>
    </row>
    <row r="3" spans="2:8" ht="19.5" customHeight="1" thickBot="1">
      <c r="B3" s="32" t="s">
        <v>7</v>
      </c>
      <c r="C3" s="4" t="s">
        <v>8</v>
      </c>
      <c r="D3" s="30" t="s">
        <v>28</v>
      </c>
      <c r="E3" s="30"/>
      <c r="G3" s="34" t="s">
        <v>32</v>
      </c>
      <c r="H3" s="35"/>
    </row>
    <row r="4" spans="2:8" ht="19.5" customHeight="1" thickBot="1" thickTop="1">
      <c r="B4" s="33"/>
      <c r="C4" s="5" t="s">
        <v>24</v>
      </c>
      <c r="D4" s="31"/>
      <c r="E4" s="31"/>
      <c r="G4" s="34"/>
      <c r="H4" s="35"/>
    </row>
    <row r="5" spans="2:8" ht="19.5" customHeight="1" thickBot="1" thickTop="1">
      <c r="B5" s="33"/>
      <c r="C5" s="6" t="s">
        <v>25</v>
      </c>
      <c r="D5" s="7" t="s">
        <v>29</v>
      </c>
      <c r="E5" s="8" t="s">
        <v>27</v>
      </c>
      <c r="G5" s="3" t="s">
        <v>26</v>
      </c>
      <c r="H5" s="3" t="s">
        <v>31</v>
      </c>
    </row>
    <row r="6" spans="2:8" ht="19.5" customHeight="1" thickTop="1">
      <c r="B6" s="16" t="s">
        <v>9</v>
      </c>
      <c r="C6" s="9">
        <v>1.14</v>
      </c>
      <c r="D6" s="22"/>
      <c r="E6" s="18" t="s">
        <v>30</v>
      </c>
      <c r="G6" s="26">
        <f>IF(D6="","",IF(E6="m3",C6*D6,IF(E6="ℓ",C6*D6/1000,"")))</f>
      </c>
      <c r="H6" s="26">
        <f>IF(D6="","",IF(E6="m3",C6*D6*1000,IF(E6="ℓ",C6*D6,"")))</f>
      </c>
    </row>
    <row r="7" spans="2:8" ht="19.5" customHeight="1">
      <c r="B7" s="17" t="s">
        <v>10</v>
      </c>
      <c r="C7" s="10">
        <v>1.1</v>
      </c>
      <c r="D7" s="23"/>
      <c r="E7" s="19" t="s">
        <v>30</v>
      </c>
      <c r="G7" s="27">
        <f aca="true" t="shared" si="0" ref="G7:G27">IF(D7="","",IF(E7="m3",C7*D7,IF(E7="ℓ",C7*D7/1000,"")))</f>
      </c>
      <c r="H7" s="27">
        <f aca="true" t="shared" si="1" ref="H7:H27">IF(D7="","",IF(E7="m3",C7*D7*1000,IF(E7="ℓ",C7*D7,"")))</f>
      </c>
    </row>
    <row r="8" spans="2:8" ht="19.5" customHeight="1">
      <c r="B8" s="11" t="s">
        <v>5</v>
      </c>
      <c r="C8" s="12">
        <v>0.9</v>
      </c>
      <c r="D8" s="24"/>
      <c r="E8" s="20" t="s">
        <v>30</v>
      </c>
      <c r="G8" s="28">
        <f t="shared" si="0"/>
      </c>
      <c r="H8" s="28">
        <f t="shared" si="1"/>
      </c>
    </row>
    <row r="9" spans="2:8" ht="19.5" customHeight="1">
      <c r="B9" s="11" t="s">
        <v>4</v>
      </c>
      <c r="C9" s="12">
        <v>1.25</v>
      </c>
      <c r="D9" s="24"/>
      <c r="E9" s="20" t="s">
        <v>30</v>
      </c>
      <c r="G9" s="28">
        <f t="shared" si="0"/>
      </c>
      <c r="H9" s="28">
        <f t="shared" si="1"/>
      </c>
    </row>
    <row r="10" spans="2:8" ht="19.5" customHeight="1">
      <c r="B10" s="11" t="s">
        <v>3</v>
      </c>
      <c r="C10" s="12">
        <v>1.13</v>
      </c>
      <c r="D10" s="24"/>
      <c r="E10" s="20" t="s">
        <v>30</v>
      </c>
      <c r="G10" s="28">
        <f t="shared" si="0"/>
      </c>
      <c r="H10" s="28">
        <f t="shared" si="1"/>
      </c>
    </row>
    <row r="11" spans="2:8" ht="19.5" customHeight="1">
      <c r="B11" s="11" t="s">
        <v>1</v>
      </c>
      <c r="C11" s="12">
        <v>0.35</v>
      </c>
      <c r="D11" s="24"/>
      <c r="E11" s="20" t="s">
        <v>30</v>
      </c>
      <c r="G11" s="28">
        <f t="shared" si="0"/>
      </c>
      <c r="H11" s="28">
        <f t="shared" si="1"/>
      </c>
    </row>
    <row r="12" spans="2:8" ht="19.5" customHeight="1">
      <c r="B12" s="11" t="s">
        <v>15</v>
      </c>
      <c r="C12" s="10">
        <v>0.3</v>
      </c>
      <c r="D12" s="23"/>
      <c r="E12" s="19" t="s">
        <v>30</v>
      </c>
      <c r="G12" s="27">
        <f t="shared" si="0"/>
      </c>
      <c r="H12" s="27">
        <f t="shared" si="1"/>
      </c>
    </row>
    <row r="13" spans="2:8" ht="19.5" customHeight="1">
      <c r="B13" s="11" t="s">
        <v>17</v>
      </c>
      <c r="C13" s="10">
        <v>0.55</v>
      </c>
      <c r="D13" s="23"/>
      <c r="E13" s="19" t="s">
        <v>30</v>
      </c>
      <c r="G13" s="27">
        <f t="shared" si="0"/>
      </c>
      <c r="H13" s="27">
        <f t="shared" si="1"/>
      </c>
    </row>
    <row r="14" spans="2:8" ht="19.5" customHeight="1">
      <c r="B14" s="11" t="s">
        <v>19</v>
      </c>
      <c r="C14" s="10">
        <v>0.12</v>
      </c>
      <c r="D14" s="23"/>
      <c r="E14" s="19" t="s">
        <v>30</v>
      </c>
      <c r="G14" s="27">
        <f t="shared" si="0"/>
      </c>
      <c r="H14" s="27">
        <f t="shared" si="1"/>
      </c>
    </row>
    <row r="15" spans="2:8" ht="19.5" customHeight="1">
      <c r="B15" s="11" t="s">
        <v>21</v>
      </c>
      <c r="C15" s="10">
        <v>1</v>
      </c>
      <c r="D15" s="23"/>
      <c r="E15" s="19" t="s">
        <v>30</v>
      </c>
      <c r="G15" s="27">
        <f t="shared" si="0"/>
      </c>
      <c r="H15" s="27">
        <f t="shared" si="1"/>
      </c>
    </row>
    <row r="16" spans="2:8" ht="19.5" customHeight="1">
      <c r="B16" s="11" t="s">
        <v>23</v>
      </c>
      <c r="C16" s="10">
        <v>1</v>
      </c>
      <c r="D16" s="23"/>
      <c r="E16" s="19" t="s">
        <v>30</v>
      </c>
      <c r="G16" s="27">
        <f t="shared" si="0"/>
      </c>
      <c r="H16" s="27">
        <f t="shared" si="1"/>
      </c>
    </row>
    <row r="17" spans="2:8" ht="19.5" customHeight="1">
      <c r="B17" s="11" t="s">
        <v>6</v>
      </c>
      <c r="C17" s="12">
        <v>0.52</v>
      </c>
      <c r="D17" s="24"/>
      <c r="E17" s="20" t="s">
        <v>30</v>
      </c>
      <c r="G17" s="28">
        <f t="shared" si="0"/>
      </c>
      <c r="H17" s="28">
        <f t="shared" si="1"/>
      </c>
    </row>
    <row r="18" spans="2:8" ht="19.5" customHeight="1">
      <c r="B18" s="11" t="s">
        <v>2</v>
      </c>
      <c r="C18" s="12">
        <v>1.13</v>
      </c>
      <c r="D18" s="24"/>
      <c r="E18" s="20" t="s">
        <v>30</v>
      </c>
      <c r="G18" s="28">
        <f t="shared" si="0"/>
      </c>
      <c r="H18" s="28">
        <f t="shared" si="1"/>
      </c>
    </row>
    <row r="19" spans="2:8" ht="19.5" customHeight="1">
      <c r="B19" s="13" t="s">
        <v>11</v>
      </c>
      <c r="C19" s="12">
        <v>1</v>
      </c>
      <c r="D19" s="24"/>
      <c r="E19" s="20" t="s">
        <v>30</v>
      </c>
      <c r="G19" s="28">
        <f t="shared" si="0"/>
      </c>
      <c r="H19" s="28">
        <f t="shared" si="1"/>
      </c>
    </row>
    <row r="20" spans="2:8" ht="19.5" customHeight="1">
      <c r="B20" s="11" t="s">
        <v>12</v>
      </c>
      <c r="C20" s="10">
        <v>1.93</v>
      </c>
      <c r="D20" s="23"/>
      <c r="E20" s="19" t="s">
        <v>30</v>
      </c>
      <c r="G20" s="27">
        <f t="shared" si="0"/>
      </c>
      <c r="H20" s="27">
        <f t="shared" si="1"/>
      </c>
    </row>
    <row r="21" spans="2:8" ht="19.5" customHeight="1">
      <c r="B21" s="11" t="s">
        <v>13</v>
      </c>
      <c r="C21" s="10">
        <v>1.48</v>
      </c>
      <c r="D21" s="23"/>
      <c r="E21" s="19" t="s">
        <v>30</v>
      </c>
      <c r="G21" s="27">
        <f t="shared" si="0"/>
      </c>
      <c r="H21" s="27">
        <f t="shared" si="1"/>
      </c>
    </row>
    <row r="22" spans="2:8" ht="19.5" customHeight="1">
      <c r="B22" s="11" t="s">
        <v>14</v>
      </c>
      <c r="C22" s="10">
        <v>1</v>
      </c>
      <c r="D22" s="23"/>
      <c r="E22" s="19" t="s">
        <v>30</v>
      </c>
      <c r="G22" s="27">
        <f t="shared" si="0"/>
      </c>
      <c r="H22" s="27">
        <f t="shared" si="1"/>
      </c>
    </row>
    <row r="23" spans="2:8" ht="19.5" customHeight="1">
      <c r="B23" s="11" t="s">
        <v>16</v>
      </c>
      <c r="C23" s="10">
        <v>1</v>
      </c>
      <c r="D23" s="23"/>
      <c r="E23" s="19" t="s">
        <v>30</v>
      </c>
      <c r="G23" s="27">
        <f t="shared" si="0"/>
      </c>
      <c r="H23" s="27">
        <f t="shared" si="1"/>
      </c>
    </row>
    <row r="24" spans="2:8" ht="19.5" customHeight="1">
      <c r="B24" s="11" t="s">
        <v>18</v>
      </c>
      <c r="C24" s="10">
        <v>1.26</v>
      </c>
      <c r="D24" s="23"/>
      <c r="E24" s="19" t="s">
        <v>30</v>
      </c>
      <c r="G24" s="27">
        <f t="shared" si="0"/>
      </c>
      <c r="H24" s="27">
        <f t="shared" si="1"/>
      </c>
    </row>
    <row r="25" spans="2:8" ht="19.5" customHeight="1">
      <c r="B25" s="11" t="s">
        <v>20</v>
      </c>
      <c r="C25" s="10">
        <v>1</v>
      </c>
      <c r="D25" s="23"/>
      <c r="E25" s="19" t="s">
        <v>30</v>
      </c>
      <c r="G25" s="27">
        <f t="shared" si="0"/>
      </c>
      <c r="H25" s="27">
        <f t="shared" si="1"/>
      </c>
    </row>
    <row r="26" spans="2:8" ht="19.5" customHeight="1">
      <c r="B26" s="11" t="s">
        <v>22</v>
      </c>
      <c r="C26" s="10">
        <v>1</v>
      </c>
      <c r="D26" s="23"/>
      <c r="E26" s="19" t="s">
        <v>30</v>
      </c>
      <c r="G26" s="27">
        <f t="shared" si="0"/>
      </c>
      <c r="H26" s="27">
        <f t="shared" si="1"/>
      </c>
    </row>
    <row r="27" spans="2:8" ht="19.5" customHeight="1">
      <c r="B27" s="14" t="s">
        <v>0</v>
      </c>
      <c r="C27" s="15">
        <v>0.3</v>
      </c>
      <c r="D27" s="25"/>
      <c r="E27" s="21" t="s">
        <v>30</v>
      </c>
      <c r="G27" s="29">
        <f t="shared" si="0"/>
      </c>
      <c r="H27" s="29">
        <f t="shared" si="1"/>
      </c>
    </row>
    <row r="28" ht="19.5" customHeight="1">
      <c r="B28" s="2" t="s">
        <v>34</v>
      </c>
    </row>
  </sheetData>
  <sheetProtection/>
  <mergeCells count="3">
    <mergeCell ref="D3:E4"/>
    <mergeCell ref="B3:B5"/>
    <mergeCell ref="G3:H4"/>
  </mergeCells>
  <dataValidations count="1">
    <dataValidation type="list" allowBlank="1" showInputMessage="1" showErrorMessage="1" sqref="E6:E27">
      <formula1>"m3,ℓ"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toyoAdmin</cp:lastModifiedBy>
  <cp:lastPrinted>2021-04-26T06:24:35Z</cp:lastPrinted>
  <dcterms:created xsi:type="dcterms:W3CDTF">2008-09-30T00:36:55Z</dcterms:created>
  <dcterms:modified xsi:type="dcterms:W3CDTF">2023-03-27T02:59:18Z</dcterms:modified>
  <cp:category/>
  <cp:version/>
  <cp:contentType/>
  <cp:contentStatus/>
</cp:coreProperties>
</file>