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172.30.220.123\01_toyohashi\10_総務部\10_行政課\課内\統計Ｇキャビ（基幹統計以外Ｇ資料）\01-06豊橋市統計書\令和4年版\⑤エクセル版公表用データ（作業中）\R4年版豊橋市統計書（公表用←最終校）11.21引上げ分\"/>
    </mc:Choice>
  </mc:AlternateContent>
  <bookViews>
    <workbookView xWindow="-870" yWindow="375" windowWidth="15480" windowHeight="9705" tabRatio="764"/>
  </bookViews>
  <sheets>
    <sheet name="見出" sheetId="42" r:id="rId1"/>
    <sheet name="10-1" sheetId="36" r:id="rId2"/>
    <sheet name="10-2" sheetId="38" r:id="rId3"/>
    <sheet name="10-3" sheetId="39" r:id="rId4"/>
    <sheet name="10-4" sheetId="21" r:id="rId5"/>
    <sheet name="10-5" sheetId="31" r:id="rId6"/>
    <sheet name="10-6" sheetId="22" r:id="rId7"/>
    <sheet name="10-7 " sheetId="44" r:id="rId8"/>
    <sheet name="10-8" sheetId="16" r:id="rId9"/>
    <sheet name="10-9" sheetId="17" r:id="rId10"/>
    <sheet name="10-10" sheetId="19" r:id="rId11"/>
    <sheet name="10-11 " sheetId="43" r:id="rId12"/>
    <sheet name="10-12" sheetId="32" r:id="rId13"/>
    <sheet name="10-13" sheetId="40" r:id="rId14"/>
    <sheet name="10-14" sheetId="41" r:id="rId15"/>
    <sheet name="10-15" sheetId="33" r:id="rId16"/>
    <sheet name="10-16" sheetId="26" r:id="rId17"/>
  </sheets>
  <definedNames>
    <definedName name="_xlnm.Print_Area" localSheetId="11">'10-11 '!$A$1:$N$47</definedName>
    <definedName name="_xlnm.Print_Area" localSheetId="12">'10-12'!$A$1:$K$34</definedName>
    <definedName name="_xlnm.Print_Area" localSheetId="5">'10-5'!$A$1:$E$11</definedName>
    <definedName name="_xlnm.Print_Area" localSheetId="0">見出!$A$1:$G$37</definedName>
  </definedNames>
  <calcPr calcId="162913"/>
</workbook>
</file>

<file path=xl/calcChain.xml><?xml version="1.0" encoding="utf-8"?>
<calcChain xmlns="http://schemas.openxmlformats.org/spreadsheetml/2006/main">
  <c r="E9" i="33" l="1"/>
  <c r="B9" i="33"/>
  <c r="C8" i="44" l="1"/>
  <c r="B8" i="44"/>
  <c r="J5" i="32" l="1"/>
  <c r="K5" i="32"/>
  <c r="H5" i="32"/>
  <c r="I6" i="32"/>
  <c r="I5" i="32"/>
  <c r="J19" i="32"/>
  <c r="K19" i="32"/>
  <c r="I19" i="32"/>
  <c r="J15" i="32"/>
  <c r="K15" i="32"/>
  <c r="I15" i="32"/>
  <c r="K6" i="32"/>
  <c r="J6" i="32"/>
</calcChain>
</file>

<file path=xl/sharedStrings.xml><?xml version="1.0" encoding="utf-8"?>
<sst xmlns="http://schemas.openxmlformats.org/spreadsheetml/2006/main" count="472" uniqueCount="326">
  <si>
    <t>自家用</t>
    <rPh sb="0" eb="3">
      <t>ジカヨウ</t>
    </rPh>
    <phoneticPr fontId="2"/>
  </si>
  <si>
    <t>営業用</t>
    <rPh sb="0" eb="3">
      <t>エイギョウヨウ</t>
    </rPh>
    <phoneticPr fontId="2"/>
  </si>
  <si>
    <t>総　数</t>
    <rPh sb="0" eb="1">
      <t>フサ</t>
    </rPh>
    <rPh sb="2" eb="3">
      <t>カズ</t>
    </rPh>
    <phoneticPr fontId="2"/>
  </si>
  <si>
    <t>総　　　　　　　　数</t>
    <rPh sb="0" eb="1">
      <t>フサ</t>
    </rPh>
    <rPh sb="9" eb="10">
      <t>カズ</t>
    </rPh>
    <phoneticPr fontId="2"/>
  </si>
  <si>
    <t>区　　　　　　分</t>
    <rPh sb="0" eb="1">
      <t>ク</t>
    </rPh>
    <rPh sb="7" eb="8">
      <t>ブン</t>
    </rPh>
    <phoneticPr fontId="2"/>
  </si>
  <si>
    <t>貨物用</t>
    <rPh sb="0" eb="3">
      <t>カモツヨウ</t>
    </rPh>
    <phoneticPr fontId="2"/>
  </si>
  <si>
    <t>普通車</t>
    <rPh sb="0" eb="3">
      <t>フツウシャ</t>
    </rPh>
    <phoneticPr fontId="2"/>
  </si>
  <si>
    <t>小型車</t>
    <rPh sb="0" eb="3">
      <t>コガタシャ</t>
    </rPh>
    <phoneticPr fontId="2"/>
  </si>
  <si>
    <t>被けん引車</t>
    <rPh sb="0" eb="1">
      <t>ヒ</t>
    </rPh>
    <rPh sb="3" eb="5">
      <t>インシャ</t>
    </rPh>
    <phoneticPr fontId="2"/>
  </si>
  <si>
    <t>軽四輪自動車</t>
    <rPh sb="0" eb="1">
      <t>カル</t>
    </rPh>
    <rPh sb="1" eb="3">
      <t>ヨンリン</t>
    </rPh>
    <rPh sb="3" eb="6">
      <t>ジドウシャ</t>
    </rPh>
    <phoneticPr fontId="2"/>
  </si>
  <si>
    <t>軽三輪自動車</t>
    <rPh sb="0" eb="1">
      <t>カル</t>
    </rPh>
    <rPh sb="1" eb="3">
      <t>サンリン</t>
    </rPh>
    <rPh sb="3" eb="6">
      <t>ジドウシャ</t>
    </rPh>
    <phoneticPr fontId="2"/>
  </si>
  <si>
    <t>乗合用</t>
    <rPh sb="0" eb="2">
      <t>ノリアイ</t>
    </rPh>
    <rPh sb="2" eb="3">
      <t>ヨウ</t>
    </rPh>
    <phoneticPr fontId="2"/>
  </si>
  <si>
    <t>軽自動車</t>
    <rPh sb="0" eb="4">
      <t>ケイジドウシャ</t>
    </rPh>
    <phoneticPr fontId="2"/>
  </si>
  <si>
    <t>乗用</t>
    <rPh sb="0" eb="1">
      <t>ジョウ</t>
    </rPh>
    <rPh sb="1" eb="2">
      <t>ヨウ</t>
    </rPh>
    <phoneticPr fontId="2"/>
  </si>
  <si>
    <t>特種（殊）用途用</t>
    <rPh sb="0" eb="1">
      <t>トク</t>
    </rPh>
    <rPh sb="1" eb="2">
      <t>タネ</t>
    </rPh>
    <rPh sb="3" eb="4">
      <t>コト</t>
    </rPh>
    <rPh sb="5" eb="7">
      <t>ヨウト</t>
    </rPh>
    <rPh sb="7" eb="8">
      <t>ヨウ</t>
    </rPh>
    <phoneticPr fontId="2"/>
  </si>
  <si>
    <t>特種用途車</t>
    <rPh sb="0" eb="2">
      <t>トクダネ</t>
    </rPh>
    <rPh sb="2" eb="4">
      <t>ヨウト</t>
    </rPh>
    <rPh sb="4" eb="5">
      <t>シャ</t>
    </rPh>
    <phoneticPr fontId="2"/>
  </si>
  <si>
    <t>大型特殊車</t>
    <rPh sb="0" eb="2">
      <t>オオガタ</t>
    </rPh>
    <rPh sb="2" eb="4">
      <t>トクシュ</t>
    </rPh>
    <rPh sb="4" eb="5">
      <t>グルマ</t>
    </rPh>
    <phoneticPr fontId="2"/>
  </si>
  <si>
    <t>二輪車</t>
    <rPh sb="0" eb="3">
      <t>ニリンシャ</t>
    </rPh>
    <phoneticPr fontId="2"/>
  </si>
  <si>
    <t>小型二輪車</t>
    <rPh sb="0" eb="2">
      <t>コガタ</t>
    </rPh>
    <rPh sb="2" eb="5">
      <t>ニリンシャ</t>
    </rPh>
    <phoneticPr fontId="2"/>
  </si>
  <si>
    <t>（別　掲）</t>
    <rPh sb="1" eb="2">
      <t>ベツ</t>
    </rPh>
    <rPh sb="3" eb="4">
      <t>ケイ</t>
    </rPh>
    <phoneticPr fontId="2"/>
  </si>
  <si>
    <t>小型特殊自動車</t>
    <rPh sb="0" eb="2">
      <t>コガタ</t>
    </rPh>
    <rPh sb="2" eb="4">
      <t>トクシュ</t>
    </rPh>
    <rPh sb="4" eb="7">
      <t>ジドウシャ</t>
    </rPh>
    <phoneticPr fontId="2"/>
  </si>
  <si>
    <t>総トン数</t>
    <rPh sb="0" eb="1">
      <t>ソウ</t>
    </rPh>
    <rPh sb="3" eb="4">
      <t>スウ</t>
    </rPh>
    <phoneticPr fontId="2"/>
  </si>
  <si>
    <t>隻　数</t>
    <rPh sb="0" eb="1">
      <t>セキ</t>
    </rPh>
    <rPh sb="2" eb="3">
      <t>カズ</t>
    </rPh>
    <phoneticPr fontId="2"/>
  </si>
  <si>
    <t>外　　航　　船</t>
    <rPh sb="0" eb="1">
      <t>ソト</t>
    </rPh>
    <rPh sb="3" eb="4">
      <t>ワタル</t>
    </rPh>
    <rPh sb="6" eb="7">
      <t>フネ</t>
    </rPh>
    <phoneticPr fontId="2"/>
  </si>
  <si>
    <t>総　　　　　数</t>
    <rPh sb="0" eb="1">
      <t>フサ</t>
    </rPh>
    <rPh sb="6" eb="7">
      <t>カズ</t>
    </rPh>
    <phoneticPr fontId="2"/>
  </si>
  <si>
    <t>内　　航　　船</t>
    <rPh sb="0" eb="1">
      <t>ウチ</t>
    </rPh>
    <rPh sb="3" eb="4">
      <t>ワタル</t>
    </rPh>
    <rPh sb="6" eb="7">
      <t>フネ</t>
    </rPh>
    <phoneticPr fontId="2"/>
  </si>
  <si>
    <t>外　　国　　貿　　易</t>
    <rPh sb="0" eb="1">
      <t>ソト</t>
    </rPh>
    <rPh sb="3" eb="4">
      <t>クニ</t>
    </rPh>
    <rPh sb="6" eb="7">
      <t>ボウ</t>
    </rPh>
    <rPh sb="9" eb="10">
      <t>エキ</t>
    </rPh>
    <phoneticPr fontId="2"/>
  </si>
  <si>
    <t>輸　　　出</t>
    <rPh sb="0" eb="1">
      <t>ユ</t>
    </rPh>
    <rPh sb="4" eb="5">
      <t>デ</t>
    </rPh>
    <phoneticPr fontId="2"/>
  </si>
  <si>
    <t>輸　　　入</t>
    <rPh sb="0" eb="1">
      <t>ユ</t>
    </rPh>
    <rPh sb="4" eb="5">
      <t>イ</t>
    </rPh>
    <phoneticPr fontId="2"/>
  </si>
  <si>
    <t>移　　　出</t>
    <rPh sb="0" eb="1">
      <t>ワタル</t>
    </rPh>
    <rPh sb="4" eb="5">
      <t>デ</t>
    </rPh>
    <phoneticPr fontId="2"/>
  </si>
  <si>
    <t>移　　　入</t>
    <rPh sb="0" eb="1">
      <t>ワタル</t>
    </rPh>
    <rPh sb="4" eb="5">
      <t>イ</t>
    </rPh>
    <phoneticPr fontId="2"/>
  </si>
  <si>
    <t>農水産品</t>
    <rPh sb="0" eb="4">
      <t>ノウスイサンヒン</t>
    </rPh>
    <phoneticPr fontId="2"/>
  </si>
  <si>
    <t>林産品</t>
    <rPh sb="0" eb="1">
      <t>ハヤシ</t>
    </rPh>
    <rPh sb="1" eb="3">
      <t>サンピン</t>
    </rPh>
    <phoneticPr fontId="2"/>
  </si>
  <si>
    <t>鉱産品</t>
    <rPh sb="0" eb="2">
      <t>コウサン</t>
    </rPh>
    <rPh sb="2" eb="3">
      <t>シナ</t>
    </rPh>
    <phoneticPr fontId="2"/>
  </si>
  <si>
    <t>金属機械工業品</t>
    <rPh sb="0" eb="2">
      <t>キンゾク</t>
    </rPh>
    <rPh sb="2" eb="4">
      <t>キカイ</t>
    </rPh>
    <rPh sb="4" eb="6">
      <t>コウギョウ</t>
    </rPh>
    <rPh sb="6" eb="7">
      <t>ヒン</t>
    </rPh>
    <phoneticPr fontId="2"/>
  </si>
  <si>
    <t>化学工業品</t>
    <rPh sb="0" eb="2">
      <t>カガク</t>
    </rPh>
    <rPh sb="2" eb="4">
      <t>コウギョウ</t>
    </rPh>
    <rPh sb="4" eb="5">
      <t>ヒン</t>
    </rPh>
    <phoneticPr fontId="2"/>
  </si>
  <si>
    <t>軽工業品</t>
    <rPh sb="0" eb="3">
      <t>ケイコウギョウ</t>
    </rPh>
    <rPh sb="3" eb="4">
      <t>ヒン</t>
    </rPh>
    <phoneticPr fontId="2"/>
  </si>
  <si>
    <t>雑工業品</t>
    <rPh sb="0" eb="1">
      <t>ザツ</t>
    </rPh>
    <rPh sb="1" eb="3">
      <t>コウギョウ</t>
    </rPh>
    <rPh sb="3" eb="4">
      <t>ヒン</t>
    </rPh>
    <phoneticPr fontId="2"/>
  </si>
  <si>
    <t>特殊品</t>
    <rPh sb="0" eb="2">
      <t>トクシュ</t>
    </rPh>
    <rPh sb="2" eb="3">
      <t>シナ</t>
    </rPh>
    <phoneticPr fontId="2"/>
  </si>
  <si>
    <t>分類不能のもの</t>
    <rPh sb="0" eb="2">
      <t>ブンルイ</t>
    </rPh>
    <rPh sb="2" eb="4">
      <t>フノウ</t>
    </rPh>
    <phoneticPr fontId="2"/>
  </si>
  <si>
    <t>単位：百万円</t>
    <rPh sb="0" eb="2">
      <t>タンイ</t>
    </rPh>
    <rPh sb="3" eb="6">
      <t>ヒャクマンエン</t>
    </rPh>
    <phoneticPr fontId="2"/>
  </si>
  <si>
    <t>区　　　　分</t>
    <rPh sb="0" eb="1">
      <t>ク</t>
    </rPh>
    <rPh sb="5" eb="6">
      <t>ブン</t>
    </rPh>
    <phoneticPr fontId="2"/>
  </si>
  <si>
    <t>輸出額</t>
    <rPh sb="0" eb="2">
      <t>ユシュツ</t>
    </rPh>
    <rPh sb="2" eb="3">
      <t>ガク</t>
    </rPh>
    <phoneticPr fontId="2"/>
  </si>
  <si>
    <t>輸入額</t>
    <rPh sb="0" eb="3">
      <t>ユニュウガク</t>
    </rPh>
    <phoneticPr fontId="2"/>
  </si>
  <si>
    <t>単位：台</t>
    <rPh sb="0" eb="2">
      <t>タンイ</t>
    </rPh>
    <rPh sb="3" eb="4">
      <t>ダイ</t>
    </rPh>
    <phoneticPr fontId="2"/>
  </si>
  <si>
    <t>歩行者類
（人）</t>
    <rPh sb="0" eb="3">
      <t>ホコウシャ</t>
    </rPh>
    <rPh sb="3" eb="4">
      <t>ルイ</t>
    </rPh>
    <rPh sb="6" eb="7">
      <t>ニン</t>
    </rPh>
    <phoneticPr fontId="2"/>
  </si>
  <si>
    <t>自転車類</t>
    <rPh sb="0" eb="3">
      <t>ジテンシャ</t>
    </rPh>
    <rPh sb="3" eb="4">
      <t>ルイ</t>
    </rPh>
    <phoneticPr fontId="2"/>
  </si>
  <si>
    <t>動 力 付
二輪車類</t>
    <rPh sb="0" eb="1">
      <t>ドウ</t>
    </rPh>
    <rPh sb="2" eb="3">
      <t>チカラ</t>
    </rPh>
    <rPh sb="4" eb="5">
      <t>ツキ</t>
    </rPh>
    <rPh sb="6" eb="9">
      <t>ニリンシャ</t>
    </rPh>
    <rPh sb="9" eb="10">
      <t>ルイ</t>
    </rPh>
    <phoneticPr fontId="2"/>
  </si>
  <si>
    <t>計</t>
    <rPh sb="0" eb="1">
      <t>ケイ</t>
    </rPh>
    <phoneticPr fontId="2"/>
  </si>
  <si>
    <t>国道１号</t>
    <rPh sb="0" eb="2">
      <t>コクドウ</t>
    </rPh>
    <rPh sb="3" eb="4">
      <t>ゴウ</t>
    </rPh>
    <phoneticPr fontId="2"/>
  </si>
  <si>
    <t>〃</t>
    <phoneticPr fontId="2"/>
  </si>
  <si>
    <t>国道２３号</t>
    <rPh sb="0" eb="2">
      <t>コクドウ</t>
    </rPh>
    <rPh sb="4" eb="5">
      <t>ゴウ</t>
    </rPh>
    <phoneticPr fontId="2"/>
  </si>
  <si>
    <t>国道２５９号</t>
    <rPh sb="0" eb="2">
      <t>コクドウ</t>
    </rPh>
    <rPh sb="5" eb="6">
      <t>ゴウ</t>
    </rPh>
    <phoneticPr fontId="2"/>
  </si>
  <si>
    <t>国道４２号</t>
    <rPh sb="0" eb="2">
      <t>コクドウ</t>
    </rPh>
    <rPh sb="4" eb="5">
      <t>ゴウ</t>
    </rPh>
    <phoneticPr fontId="2"/>
  </si>
  <si>
    <t>細谷町字中尾</t>
    <rPh sb="0" eb="2">
      <t>ホソヤ</t>
    </rPh>
    <rPh sb="2" eb="3">
      <t>マチ</t>
    </rPh>
    <rPh sb="3" eb="4">
      <t>アザ</t>
    </rPh>
    <rPh sb="4" eb="5">
      <t>ナカ</t>
    </rPh>
    <rPh sb="5" eb="6">
      <t>オ</t>
    </rPh>
    <phoneticPr fontId="2"/>
  </si>
  <si>
    <t>国道３６２号</t>
    <rPh sb="0" eb="2">
      <t>コクドウ</t>
    </rPh>
    <rPh sb="5" eb="6">
      <t>ゴウ</t>
    </rPh>
    <phoneticPr fontId="2"/>
  </si>
  <si>
    <t>収容台数</t>
    <rPh sb="0" eb="2">
      <t>シュウヨウ</t>
    </rPh>
    <rPh sb="2" eb="4">
      <t>ダイスウ</t>
    </rPh>
    <phoneticPr fontId="2"/>
  </si>
  <si>
    <t>駐車台数</t>
    <rPh sb="0" eb="2">
      <t>チュウシャ</t>
    </rPh>
    <rPh sb="2" eb="4">
      <t>ダイスウ</t>
    </rPh>
    <phoneticPr fontId="2"/>
  </si>
  <si>
    <t>駅前大通公共駐車場
（第１駐車場）</t>
    <rPh sb="0" eb="2">
      <t>エキマエ</t>
    </rPh>
    <rPh sb="2" eb="4">
      <t>オオドオ</t>
    </rPh>
    <rPh sb="4" eb="6">
      <t>コウキョウ</t>
    </rPh>
    <rPh sb="6" eb="9">
      <t>チュウシャジョウ</t>
    </rPh>
    <rPh sb="11" eb="12">
      <t>ダイ</t>
    </rPh>
    <rPh sb="13" eb="16">
      <t>チュウシャジョウ</t>
    </rPh>
    <phoneticPr fontId="2"/>
  </si>
  <si>
    <t>駅前大通公共駐車場
（第２駐車場）</t>
    <rPh sb="0" eb="2">
      <t>エキマエ</t>
    </rPh>
    <rPh sb="2" eb="4">
      <t>オオドオ</t>
    </rPh>
    <rPh sb="4" eb="6">
      <t>コウキョウ</t>
    </rPh>
    <rPh sb="6" eb="9">
      <t>チュウシャジョウ</t>
    </rPh>
    <rPh sb="11" eb="12">
      <t>ダイ</t>
    </rPh>
    <rPh sb="13" eb="16">
      <t>チュウシャジョウ</t>
    </rPh>
    <phoneticPr fontId="2"/>
  </si>
  <si>
    <t>松葉公園地下駐車場</t>
    <rPh sb="0" eb="2">
      <t>マツバ</t>
    </rPh>
    <rPh sb="2" eb="4">
      <t>コウエン</t>
    </rPh>
    <rPh sb="4" eb="6">
      <t>チカ</t>
    </rPh>
    <rPh sb="6" eb="9">
      <t>チュウシャジョウ</t>
    </rPh>
    <phoneticPr fontId="2"/>
  </si>
  <si>
    <t>年　　　月</t>
    <rPh sb="0" eb="1">
      <t>ネン</t>
    </rPh>
    <rPh sb="4" eb="5">
      <t>ツキ</t>
    </rPh>
    <phoneticPr fontId="2"/>
  </si>
  <si>
    <t>路　線　名</t>
    <rPh sb="0" eb="1">
      <t>ミチ</t>
    </rPh>
    <rPh sb="2" eb="3">
      <t>セン</t>
    </rPh>
    <rPh sb="4" eb="5">
      <t>ナ</t>
    </rPh>
    <phoneticPr fontId="2"/>
  </si>
  <si>
    <t>観　測　地　点　名</t>
    <rPh sb="0" eb="1">
      <t>カン</t>
    </rPh>
    <rPh sb="2" eb="3">
      <t>ソク</t>
    </rPh>
    <rPh sb="4" eb="5">
      <t>チ</t>
    </rPh>
    <rPh sb="6" eb="7">
      <t>テン</t>
    </rPh>
    <rPh sb="8" eb="9">
      <t>ナ</t>
    </rPh>
    <phoneticPr fontId="2"/>
  </si>
  <si>
    <t>単位：人</t>
    <rPh sb="0" eb="2">
      <t>タンイ</t>
    </rPh>
    <rPh sb="3" eb="4">
      <t>ニン</t>
    </rPh>
    <phoneticPr fontId="2"/>
  </si>
  <si>
    <t>路線数
（路線）</t>
    <rPh sb="0" eb="2">
      <t>ロセン</t>
    </rPh>
    <rPh sb="2" eb="3">
      <t>スウ</t>
    </rPh>
    <rPh sb="5" eb="7">
      <t>ロセン</t>
    </rPh>
    <phoneticPr fontId="2"/>
  </si>
  <si>
    <t>輸送人員（千人）</t>
    <rPh sb="0" eb="2">
      <t>ユソウ</t>
    </rPh>
    <rPh sb="2" eb="4">
      <t>ジンイン</t>
    </rPh>
    <rPh sb="5" eb="7">
      <t>センニン</t>
    </rPh>
    <phoneticPr fontId="2"/>
  </si>
  <si>
    <t>区　分</t>
    <rPh sb="0" eb="1">
      <t>ク</t>
    </rPh>
    <rPh sb="2" eb="3">
      <t>ブン</t>
    </rPh>
    <phoneticPr fontId="2"/>
  </si>
  <si>
    <t>駅 所 数</t>
    <rPh sb="0" eb="1">
      <t>エキ</t>
    </rPh>
    <rPh sb="2" eb="3">
      <t>トコロ</t>
    </rPh>
    <rPh sb="4" eb="5">
      <t>カズ</t>
    </rPh>
    <phoneticPr fontId="2"/>
  </si>
  <si>
    <t>車 両 数
（両）</t>
    <rPh sb="0" eb="1">
      <t>クルマ</t>
    </rPh>
    <rPh sb="2" eb="3">
      <t>リョウ</t>
    </rPh>
    <rPh sb="4" eb="5">
      <t>スウ</t>
    </rPh>
    <rPh sb="7" eb="8">
      <t>リョウ</t>
    </rPh>
    <phoneticPr fontId="2"/>
  </si>
  <si>
    <t>定　　期</t>
    <rPh sb="0" eb="1">
      <t>サダム</t>
    </rPh>
    <rPh sb="3" eb="4">
      <t>キ</t>
    </rPh>
    <phoneticPr fontId="2"/>
  </si>
  <si>
    <t>定 期 外</t>
    <rPh sb="0" eb="1">
      <t>サダム</t>
    </rPh>
    <rPh sb="2" eb="3">
      <t>キ</t>
    </rPh>
    <rPh sb="4" eb="5">
      <t>ガイ</t>
    </rPh>
    <phoneticPr fontId="2"/>
  </si>
  <si>
    <t>市　内　線</t>
    <rPh sb="0" eb="1">
      <t>シ</t>
    </rPh>
    <rPh sb="2" eb="3">
      <t>ウチ</t>
    </rPh>
    <rPh sb="4" eb="5">
      <t>セン</t>
    </rPh>
    <phoneticPr fontId="2"/>
  </si>
  <si>
    <t>渥　美　線</t>
    <rPh sb="0" eb="1">
      <t>アツシ</t>
    </rPh>
    <rPh sb="2" eb="3">
      <t>ビ</t>
    </rPh>
    <rPh sb="4" eb="5">
      <t>セン</t>
    </rPh>
    <phoneticPr fontId="2"/>
  </si>
  <si>
    <t>区　　分</t>
    <rPh sb="0" eb="1">
      <t>ク</t>
    </rPh>
    <rPh sb="3" eb="4">
      <t>ブン</t>
    </rPh>
    <phoneticPr fontId="2"/>
  </si>
  <si>
    <t>発　　　　送</t>
    <rPh sb="0" eb="1">
      <t>パツ</t>
    </rPh>
    <rPh sb="5" eb="6">
      <t>ソウ</t>
    </rPh>
    <phoneticPr fontId="2"/>
  </si>
  <si>
    <t>到　　　　着</t>
    <rPh sb="0" eb="1">
      <t>イタル</t>
    </rPh>
    <rPh sb="5" eb="6">
      <t>キ</t>
    </rPh>
    <phoneticPr fontId="2"/>
  </si>
  <si>
    <t>資料：日本貨物鉄道（株）</t>
    <rPh sb="0" eb="2">
      <t>シリョウ</t>
    </rPh>
    <rPh sb="3" eb="5">
      <t>ニホン</t>
    </rPh>
    <rPh sb="5" eb="7">
      <t>カモツ</t>
    </rPh>
    <rPh sb="7" eb="9">
      <t>テツドウ</t>
    </rPh>
    <rPh sb="10" eb="11">
      <t>カブ</t>
    </rPh>
    <phoneticPr fontId="2"/>
  </si>
  <si>
    <t>年　　次</t>
    <rPh sb="0" eb="1">
      <t>トシ</t>
    </rPh>
    <rPh sb="3" eb="4">
      <t>ツギ</t>
    </rPh>
    <phoneticPr fontId="2"/>
  </si>
  <si>
    <t>事　務　用</t>
    <rPh sb="0" eb="1">
      <t>コト</t>
    </rPh>
    <rPh sb="2" eb="3">
      <t>ツトム</t>
    </rPh>
    <rPh sb="4" eb="5">
      <t>ヨウ</t>
    </rPh>
    <phoneticPr fontId="2"/>
  </si>
  <si>
    <t>住　宅　用</t>
    <rPh sb="0" eb="1">
      <t>ジュウ</t>
    </rPh>
    <rPh sb="2" eb="3">
      <t>タク</t>
    </rPh>
    <rPh sb="4" eb="5">
      <t>ヨウ</t>
    </rPh>
    <phoneticPr fontId="2"/>
  </si>
  <si>
    <t>ＩＳＤＮ数（回線）</t>
    <rPh sb="4" eb="5">
      <t>カズ</t>
    </rPh>
    <rPh sb="6" eb="8">
      <t>カイセン</t>
    </rPh>
    <phoneticPr fontId="2"/>
  </si>
  <si>
    <t>電 話 加 入 数 （回線）</t>
    <rPh sb="0" eb="1">
      <t>デン</t>
    </rPh>
    <rPh sb="2" eb="3">
      <t>ハナシ</t>
    </rPh>
    <rPh sb="4" eb="5">
      <t>クワ</t>
    </rPh>
    <rPh sb="6" eb="7">
      <t>イ</t>
    </rPh>
    <rPh sb="8" eb="9">
      <t>カズ</t>
    </rPh>
    <rPh sb="11" eb="13">
      <t>カイセン</t>
    </rPh>
    <phoneticPr fontId="2"/>
  </si>
  <si>
    <r>
      <t>単位：件（各年</t>
    </r>
    <r>
      <rPr>
        <sz val="10"/>
        <rFont val="ＭＳ Ｐ明朝"/>
        <family val="1"/>
        <charset val="128"/>
      </rPr>
      <t>３</t>
    </r>
    <r>
      <rPr>
        <sz val="10"/>
        <rFont val="ＭＳ 明朝"/>
        <family val="1"/>
        <charset val="128"/>
      </rPr>
      <t>月</t>
    </r>
    <r>
      <rPr>
        <sz val="10"/>
        <rFont val="ＭＳ Ｐ明朝"/>
        <family val="1"/>
        <charset val="128"/>
      </rPr>
      <t>３１</t>
    </r>
    <r>
      <rPr>
        <sz val="10"/>
        <rFont val="ＭＳ 明朝"/>
        <family val="1"/>
        <charset val="128"/>
      </rPr>
      <t>日現在）</t>
    </r>
    <rPh sb="0" eb="2">
      <t>タンイ</t>
    </rPh>
    <rPh sb="3" eb="4">
      <t>ケン</t>
    </rPh>
    <rPh sb="5" eb="7">
      <t>カクトシ</t>
    </rPh>
    <rPh sb="8" eb="9">
      <t>ガツ</t>
    </rPh>
    <rPh sb="11" eb="14">
      <t>ニチゲンザイ</t>
    </rPh>
    <phoneticPr fontId="2"/>
  </si>
  <si>
    <t>資料：ＮＨＫ豊橋支局、豊橋ケーブルネットワーク（株）</t>
    <rPh sb="0" eb="2">
      <t>シリョウ</t>
    </rPh>
    <rPh sb="6" eb="8">
      <t>トヨハシ</t>
    </rPh>
    <rPh sb="8" eb="10">
      <t>シキョク</t>
    </rPh>
    <rPh sb="11" eb="13">
      <t>トヨハシ</t>
    </rPh>
    <rPh sb="24" eb="25">
      <t>カブ</t>
    </rPh>
    <phoneticPr fontId="2"/>
  </si>
  <si>
    <t>ＪＲ年度間</t>
    <rPh sb="2" eb="4">
      <t>ネンド</t>
    </rPh>
    <rPh sb="4" eb="5">
      <t>アイダ</t>
    </rPh>
    <phoneticPr fontId="2"/>
  </si>
  <si>
    <t>ＪＲ平均</t>
    <rPh sb="2" eb="4">
      <t>ヘイキン</t>
    </rPh>
    <phoneticPr fontId="2"/>
  </si>
  <si>
    <t>名鉄年度間</t>
    <rPh sb="0" eb="2">
      <t>メイテツ</t>
    </rPh>
    <rPh sb="2" eb="4">
      <t>ネンド</t>
    </rPh>
    <rPh sb="4" eb="5">
      <t>アイダ</t>
    </rPh>
    <phoneticPr fontId="2"/>
  </si>
  <si>
    <t>名鉄平均</t>
    <rPh sb="0" eb="2">
      <t>メイテツ</t>
    </rPh>
    <rPh sb="2" eb="4">
      <t>ヘイキン</t>
    </rPh>
    <phoneticPr fontId="2"/>
  </si>
  <si>
    <t>バイクモーター</t>
    <phoneticPr fontId="2"/>
  </si>
  <si>
    <t>国　　内　　貿　　易</t>
    <rPh sb="0" eb="1">
      <t>クニ</t>
    </rPh>
    <rPh sb="3" eb="4">
      <t>ナイ</t>
    </rPh>
    <rPh sb="6" eb="7">
      <t>ボウ</t>
    </rPh>
    <rPh sb="9" eb="10">
      <t>エキ</t>
    </rPh>
    <phoneticPr fontId="2"/>
  </si>
  <si>
    <t>ＮＨＫテレビ受信契約数</t>
    <rPh sb="6" eb="8">
      <t>ジュシン</t>
    </rPh>
    <rPh sb="8" eb="11">
      <t>ケイヤクスウ</t>
    </rPh>
    <phoneticPr fontId="2"/>
  </si>
  <si>
    <t>ＮＨＫ衛星放送契約数</t>
    <rPh sb="3" eb="5">
      <t>エイセイ</t>
    </rPh>
    <rPh sb="5" eb="7">
      <t>ホウソウ</t>
    </rPh>
    <rPh sb="7" eb="10">
      <t>ケイヤクスウ</t>
    </rPh>
    <phoneticPr fontId="2"/>
  </si>
  <si>
    <t>ケーブルテレビ接続世帯数　　　　      　　</t>
    <rPh sb="7" eb="9">
      <t>セツゾク</t>
    </rPh>
    <rPh sb="9" eb="12">
      <t>セタイスウ</t>
    </rPh>
    <phoneticPr fontId="2"/>
  </si>
  <si>
    <t>事業者数</t>
    <rPh sb="0" eb="3">
      <t>ジギョウシャ</t>
    </rPh>
    <rPh sb="3" eb="4">
      <t>スウ</t>
    </rPh>
    <phoneticPr fontId="2"/>
  </si>
  <si>
    <t>車両数</t>
    <rPh sb="0" eb="2">
      <t>シャリョウ</t>
    </rPh>
    <rPh sb="2" eb="3">
      <t>スウ</t>
    </rPh>
    <phoneticPr fontId="2"/>
  </si>
  <si>
    <t>輸送回数
（千回）</t>
    <rPh sb="0" eb="2">
      <t>ユソウ</t>
    </rPh>
    <rPh sb="2" eb="4">
      <t>カイスウ</t>
    </rPh>
    <rPh sb="6" eb="8">
      <t>センカイ</t>
    </rPh>
    <phoneticPr fontId="2"/>
  </si>
  <si>
    <t>輸送人員
（千人）</t>
    <rPh sb="0" eb="2">
      <t>ユソウ</t>
    </rPh>
    <rPh sb="2" eb="4">
      <t>ジンイン</t>
    </rPh>
    <rPh sb="6" eb="8">
      <t>センニン</t>
    </rPh>
    <phoneticPr fontId="2"/>
  </si>
  <si>
    <t>法人事業者</t>
    <rPh sb="0" eb="2">
      <t>ホウジン</t>
    </rPh>
    <rPh sb="2" eb="5">
      <t>ジギョウシャ</t>
    </rPh>
    <phoneticPr fontId="2"/>
  </si>
  <si>
    <t>個人事業者</t>
    <rPh sb="0" eb="2">
      <t>コジン</t>
    </rPh>
    <rPh sb="2" eb="5">
      <t>ジギョウシャ</t>
    </rPh>
    <phoneticPr fontId="2"/>
  </si>
  <si>
    <t>資料：中部運輸局愛知運輸支局　　</t>
    <rPh sb="0" eb="2">
      <t>シリョウ</t>
    </rPh>
    <rPh sb="3" eb="5">
      <t>チュウブ</t>
    </rPh>
    <rPh sb="5" eb="7">
      <t>ウンユ</t>
    </rPh>
    <rPh sb="7" eb="8">
      <t>キョク</t>
    </rPh>
    <rPh sb="8" eb="10">
      <t>アイチ</t>
    </rPh>
    <rPh sb="10" eb="12">
      <t>ウンユ</t>
    </rPh>
    <rPh sb="12" eb="14">
      <t>シキョク</t>
    </rPh>
    <phoneticPr fontId="2"/>
  </si>
  <si>
    <t>西浜町</t>
    <rPh sb="0" eb="1">
      <t>ニシ</t>
    </rPh>
    <rPh sb="1" eb="2">
      <t>ハマ</t>
    </rPh>
    <rPh sb="2" eb="3">
      <t>マチ</t>
    </rPh>
    <phoneticPr fontId="2"/>
  </si>
  <si>
    <t>石巻本町字清水</t>
    <rPh sb="0" eb="2">
      <t>イシマキ</t>
    </rPh>
    <rPh sb="2" eb="4">
      <t>ホンマチ</t>
    </rPh>
    <rPh sb="4" eb="5">
      <t>アザ</t>
    </rPh>
    <rPh sb="5" eb="7">
      <t>シミズ</t>
    </rPh>
    <phoneticPr fontId="2"/>
  </si>
  <si>
    <t>豊橋湖西線</t>
    <rPh sb="0" eb="2">
      <t>トヨハシ</t>
    </rPh>
    <rPh sb="2" eb="4">
      <t>コサイ</t>
    </rPh>
    <rPh sb="4" eb="5">
      <t>セン</t>
    </rPh>
    <phoneticPr fontId="2"/>
  </si>
  <si>
    <t>豊橋大知波線</t>
    <rPh sb="0" eb="2">
      <t>トヨハシ</t>
    </rPh>
    <rPh sb="2" eb="3">
      <t>オオ</t>
    </rPh>
    <rPh sb="3" eb="4">
      <t>チ</t>
    </rPh>
    <rPh sb="4" eb="5">
      <t>ナミ</t>
    </rPh>
    <rPh sb="5" eb="6">
      <t>セン</t>
    </rPh>
    <phoneticPr fontId="2"/>
  </si>
  <si>
    <t>東三河環状線</t>
    <rPh sb="0" eb="1">
      <t>ヒガシ</t>
    </rPh>
    <rPh sb="1" eb="3">
      <t>ミカワ</t>
    </rPh>
    <rPh sb="3" eb="5">
      <t>カンジョウ</t>
    </rPh>
    <rPh sb="5" eb="6">
      <t>セン</t>
    </rPh>
    <phoneticPr fontId="2"/>
  </si>
  <si>
    <t>豊橋停車場線</t>
    <rPh sb="0" eb="2">
      <t>トヨハシ</t>
    </rPh>
    <rPh sb="2" eb="4">
      <t>テイシャ</t>
    </rPh>
    <rPh sb="4" eb="5">
      <t>バ</t>
    </rPh>
    <rPh sb="5" eb="6">
      <t>セン</t>
    </rPh>
    <phoneticPr fontId="2"/>
  </si>
  <si>
    <t>大山豊橋停車場線</t>
    <rPh sb="0" eb="2">
      <t>オオヤマ</t>
    </rPh>
    <rPh sb="2" eb="4">
      <t>トヨハシ</t>
    </rPh>
    <rPh sb="4" eb="6">
      <t>テイシャ</t>
    </rPh>
    <rPh sb="6" eb="7">
      <t>バ</t>
    </rPh>
    <rPh sb="7" eb="8">
      <t>セン</t>
    </rPh>
    <phoneticPr fontId="2"/>
  </si>
  <si>
    <t>豊橋豊川線</t>
    <rPh sb="0" eb="2">
      <t>トヨハシ</t>
    </rPh>
    <rPh sb="2" eb="4">
      <t>トヨカワ</t>
    </rPh>
    <rPh sb="4" eb="5">
      <t>セン</t>
    </rPh>
    <phoneticPr fontId="2"/>
  </si>
  <si>
    <t>小松原小池線</t>
    <rPh sb="0" eb="3">
      <t>コマツバラ</t>
    </rPh>
    <rPh sb="3" eb="5">
      <t>コイケ</t>
    </rPh>
    <rPh sb="5" eb="6">
      <t>セン</t>
    </rPh>
    <phoneticPr fontId="2"/>
  </si>
  <si>
    <t>（     〃    ）</t>
  </si>
  <si>
    <t>資料：土木管理課</t>
    <rPh sb="0" eb="2">
      <t>シリョウ</t>
    </rPh>
    <rPh sb="3" eb="5">
      <t>ドボク</t>
    </rPh>
    <rPh sb="5" eb="8">
      <t>カンリカ</t>
    </rPh>
    <phoneticPr fontId="2"/>
  </si>
  <si>
    <t>豊橋乗本線</t>
    <rPh sb="0" eb="2">
      <t>トヨハシ</t>
    </rPh>
    <rPh sb="2" eb="4">
      <t>ノリモト</t>
    </rPh>
    <rPh sb="4" eb="5">
      <t>セン</t>
    </rPh>
    <phoneticPr fontId="2"/>
  </si>
  <si>
    <t>豊橋下吉田線</t>
    <rPh sb="0" eb="2">
      <t>トヨハシ</t>
    </rPh>
    <rPh sb="2" eb="3">
      <t>シモ</t>
    </rPh>
    <rPh sb="3" eb="5">
      <t>ヨシダ</t>
    </rPh>
    <rPh sb="5" eb="6">
      <t>セン</t>
    </rPh>
    <phoneticPr fontId="2"/>
  </si>
  <si>
    <t>単位：隻、t</t>
    <rPh sb="0" eb="2">
      <t>タンイ</t>
    </rPh>
    <rPh sb="3" eb="4">
      <t>セキ</t>
    </rPh>
    <phoneticPr fontId="2"/>
  </si>
  <si>
    <t>単位：t</t>
    <rPh sb="0" eb="2">
      <t>タンイ</t>
    </rPh>
    <phoneticPr fontId="2"/>
  </si>
  <si>
    <t>　　　交　　　通　　　量</t>
    <rPh sb="3" eb="4">
      <t>コウ</t>
    </rPh>
    <rPh sb="7" eb="8">
      <t>ツウ</t>
    </rPh>
    <rPh sb="11" eb="12">
      <t>リョウ</t>
    </rPh>
    <phoneticPr fontId="2"/>
  </si>
  <si>
    <t>街   頭</t>
    <phoneticPr fontId="34"/>
  </si>
  <si>
    <t>自動車類</t>
    <rPh sb="0" eb="1">
      <t>ジ</t>
    </rPh>
    <rPh sb="1" eb="2">
      <t>ドウ</t>
    </rPh>
    <rPh sb="2" eb="3">
      <t>クルマ</t>
    </rPh>
    <rPh sb="3" eb="4">
      <t>ルイ</t>
    </rPh>
    <phoneticPr fontId="2"/>
  </si>
  <si>
    <t>歩道</t>
    <rPh sb="0" eb="2">
      <t>ホドウ</t>
    </rPh>
    <phoneticPr fontId="2"/>
  </si>
  <si>
    <t>車道</t>
    <rPh sb="0" eb="2">
      <t>シャドウ</t>
    </rPh>
    <phoneticPr fontId="2"/>
  </si>
  <si>
    <t>大型車</t>
    <rPh sb="0" eb="3">
      <t>オオガタシャ</t>
    </rPh>
    <phoneticPr fontId="2"/>
  </si>
  <si>
    <t>合計</t>
    <rPh sb="0" eb="2">
      <t>ゴウケイ</t>
    </rPh>
    <phoneticPr fontId="2"/>
  </si>
  <si>
    <t>東細谷町字一里山</t>
    <rPh sb="0" eb="1">
      <t>ヒガシ</t>
    </rPh>
    <rPh sb="1" eb="3">
      <t>ホソヤ</t>
    </rPh>
    <rPh sb="3" eb="4">
      <t>チョウ</t>
    </rPh>
    <rPh sb="4" eb="5">
      <t>アザ</t>
    </rPh>
    <rPh sb="5" eb="7">
      <t>イチリ</t>
    </rPh>
    <rPh sb="7" eb="8">
      <t>ヤマ</t>
    </rPh>
    <phoneticPr fontId="2"/>
  </si>
  <si>
    <t>大岩町字本郷</t>
    <rPh sb="0" eb="3">
      <t>オオイワチョウ</t>
    </rPh>
    <rPh sb="3" eb="4">
      <t>アザ</t>
    </rPh>
    <rPh sb="4" eb="6">
      <t>ホンゴウ</t>
    </rPh>
    <phoneticPr fontId="2"/>
  </si>
  <si>
    <t>下地町字瀬上</t>
    <rPh sb="0" eb="2">
      <t>シモジ</t>
    </rPh>
    <rPh sb="2" eb="3">
      <t>チョウ</t>
    </rPh>
    <rPh sb="3" eb="4">
      <t>アザ</t>
    </rPh>
    <rPh sb="4" eb="6">
      <t>セガミ</t>
    </rPh>
    <phoneticPr fontId="2"/>
  </si>
  <si>
    <t>国道２４７号</t>
    <rPh sb="0" eb="2">
      <t>コクドウ</t>
    </rPh>
    <rPh sb="5" eb="6">
      <t>ゴウ</t>
    </rPh>
    <phoneticPr fontId="2"/>
  </si>
  <si>
    <t>日色野町字前田</t>
    <rPh sb="0" eb="4">
      <t>ヒシキノチョウ</t>
    </rPh>
    <rPh sb="4" eb="5">
      <t>アザ</t>
    </rPh>
    <rPh sb="5" eb="7">
      <t>マエダ</t>
    </rPh>
    <phoneticPr fontId="2"/>
  </si>
  <si>
    <t>藤並町字西側</t>
    <rPh sb="0" eb="3">
      <t>フジナミチョウ</t>
    </rPh>
    <rPh sb="3" eb="4">
      <t>アザ</t>
    </rPh>
    <rPh sb="4" eb="5">
      <t>ニシ</t>
    </rPh>
    <rPh sb="5" eb="6">
      <t>ガワ</t>
    </rPh>
    <phoneticPr fontId="2"/>
  </si>
  <si>
    <t>駅前大通二丁目</t>
    <rPh sb="0" eb="2">
      <t>エキマエ</t>
    </rPh>
    <rPh sb="2" eb="4">
      <t>オオドオリ</t>
    </rPh>
    <rPh sb="4" eb="7">
      <t>ニチョウメ</t>
    </rPh>
    <phoneticPr fontId="2"/>
  </si>
  <si>
    <t>平井牟呂大岩線</t>
    <rPh sb="0" eb="2">
      <t>ヒライ</t>
    </rPh>
    <rPh sb="2" eb="4">
      <t>ムロ</t>
    </rPh>
    <rPh sb="4" eb="6">
      <t>オオイワ</t>
    </rPh>
    <rPh sb="6" eb="7">
      <t>セン</t>
    </rPh>
    <phoneticPr fontId="2"/>
  </si>
  <si>
    <t>北山町字東浦</t>
    <rPh sb="0" eb="1">
      <t>キタ</t>
    </rPh>
    <rPh sb="1" eb="3">
      <t>ヤマチョウ</t>
    </rPh>
    <rPh sb="3" eb="4">
      <t>アザ</t>
    </rPh>
    <rPh sb="4" eb="6">
      <t>ヒガシウラ</t>
    </rPh>
    <phoneticPr fontId="2"/>
  </si>
  <si>
    <t>柱六番町</t>
    <rPh sb="0" eb="4">
      <t>ハシラロクバンチョウ</t>
    </rPh>
    <phoneticPr fontId="2"/>
  </si>
  <si>
    <t>下地町字横山</t>
    <rPh sb="0" eb="2">
      <t>シモジ</t>
    </rPh>
    <rPh sb="2" eb="3">
      <t>チョウ</t>
    </rPh>
    <rPh sb="3" eb="4">
      <t>アザ</t>
    </rPh>
    <rPh sb="4" eb="6">
      <t>ヨコヤマ</t>
    </rPh>
    <phoneticPr fontId="2"/>
  </si>
  <si>
    <t>細谷二川線</t>
    <rPh sb="0" eb="2">
      <t>ホソヤ</t>
    </rPh>
    <rPh sb="2" eb="4">
      <t>フタガワ</t>
    </rPh>
    <rPh sb="4" eb="5">
      <t>セン</t>
    </rPh>
    <phoneticPr fontId="2"/>
  </si>
  <si>
    <t>細谷町字上大附</t>
    <rPh sb="0" eb="2">
      <t>ホソヤ</t>
    </rPh>
    <rPh sb="2" eb="3">
      <t>チョウ</t>
    </rPh>
    <rPh sb="3" eb="4">
      <t>アザ</t>
    </rPh>
    <rPh sb="4" eb="5">
      <t>カミ</t>
    </rPh>
    <rPh sb="5" eb="6">
      <t>ダイ</t>
    </rPh>
    <rPh sb="6" eb="7">
      <t>フ</t>
    </rPh>
    <phoneticPr fontId="2"/>
  </si>
  <si>
    <t>小松原二川停車場線</t>
    <rPh sb="0" eb="3">
      <t>コマツバラ</t>
    </rPh>
    <rPh sb="3" eb="5">
      <t>フタガワ</t>
    </rPh>
    <rPh sb="5" eb="7">
      <t>テイシャ</t>
    </rPh>
    <rPh sb="7" eb="8">
      <t>バ</t>
    </rPh>
    <rPh sb="8" eb="9">
      <t>セン</t>
    </rPh>
    <phoneticPr fontId="2"/>
  </si>
  <si>
    <t>大岩町字東荒田</t>
    <rPh sb="0" eb="3">
      <t>オオイワチョウ</t>
    </rPh>
    <rPh sb="3" eb="4">
      <t>アザ</t>
    </rPh>
    <rPh sb="4" eb="5">
      <t>ヒガシ</t>
    </rPh>
    <rPh sb="5" eb="7">
      <t>アラタ</t>
    </rPh>
    <phoneticPr fontId="2"/>
  </si>
  <si>
    <t>曙町字若松</t>
    <rPh sb="0" eb="2">
      <t>アケボノチョウ</t>
    </rPh>
    <rPh sb="2" eb="3">
      <t>アザ</t>
    </rPh>
    <rPh sb="3" eb="5">
      <t>ワカマツ</t>
    </rPh>
    <phoneticPr fontId="2"/>
  </si>
  <si>
    <t>伊古部南栄線</t>
    <rPh sb="0" eb="1">
      <t>イ</t>
    </rPh>
    <rPh sb="1" eb="2">
      <t>コ</t>
    </rPh>
    <rPh sb="2" eb="3">
      <t>ベ</t>
    </rPh>
    <rPh sb="3" eb="4">
      <t>ナン</t>
    </rPh>
    <rPh sb="4" eb="5">
      <t>エイ</t>
    </rPh>
    <rPh sb="5" eb="6">
      <t>セン</t>
    </rPh>
    <phoneticPr fontId="2"/>
  </si>
  <si>
    <t>西高師町字小谷</t>
    <rPh sb="0" eb="1">
      <t>ニシ</t>
    </rPh>
    <rPh sb="1" eb="4">
      <t>タカシチョウ</t>
    </rPh>
    <rPh sb="4" eb="5">
      <t>アザ</t>
    </rPh>
    <rPh sb="5" eb="7">
      <t>コタニ</t>
    </rPh>
    <phoneticPr fontId="2"/>
  </si>
  <si>
    <t>東赤沢植田線</t>
    <rPh sb="0" eb="1">
      <t>ヒガシ</t>
    </rPh>
    <rPh sb="1" eb="3">
      <t>アカザワ</t>
    </rPh>
    <rPh sb="3" eb="5">
      <t>ウエタ</t>
    </rPh>
    <rPh sb="5" eb="6">
      <t>セン</t>
    </rPh>
    <phoneticPr fontId="2"/>
  </si>
  <si>
    <t>伊古部老津線</t>
    <rPh sb="0" eb="1">
      <t>イ</t>
    </rPh>
    <rPh sb="1" eb="2">
      <t>コ</t>
    </rPh>
    <rPh sb="2" eb="3">
      <t>ベ</t>
    </rPh>
    <rPh sb="3" eb="5">
      <t>オイツ</t>
    </rPh>
    <rPh sb="5" eb="6">
      <t>セン</t>
    </rPh>
    <phoneticPr fontId="2"/>
  </si>
  <si>
    <t>老津町字的場</t>
    <rPh sb="0" eb="3">
      <t>オイツチョウ</t>
    </rPh>
    <rPh sb="3" eb="4">
      <t>アザ</t>
    </rPh>
    <rPh sb="4" eb="6">
      <t>マトバ</t>
    </rPh>
    <phoneticPr fontId="2"/>
  </si>
  <si>
    <t>六連杉山線</t>
    <rPh sb="0" eb="1">
      <t>ム</t>
    </rPh>
    <rPh sb="1" eb="2">
      <t>レン</t>
    </rPh>
    <rPh sb="2" eb="4">
      <t>スギヤマ</t>
    </rPh>
    <rPh sb="4" eb="5">
      <t>セン</t>
    </rPh>
    <phoneticPr fontId="2"/>
  </si>
  <si>
    <t>杉山町字天津前</t>
    <rPh sb="0" eb="3">
      <t>スギヤマチョウ</t>
    </rPh>
    <rPh sb="3" eb="4">
      <t>アザ</t>
    </rPh>
    <rPh sb="4" eb="5">
      <t>アマ</t>
    </rPh>
    <rPh sb="5" eb="6">
      <t>ツ</t>
    </rPh>
    <rPh sb="6" eb="7">
      <t>マエ</t>
    </rPh>
    <phoneticPr fontId="2"/>
  </si>
  <si>
    <t>乗車</t>
    <rPh sb="0" eb="2">
      <t>ジョウシャ</t>
    </rPh>
    <phoneticPr fontId="2"/>
  </si>
  <si>
    <t>降車</t>
    <rPh sb="0" eb="2">
      <t>コウシャ</t>
    </rPh>
    <phoneticPr fontId="2"/>
  </si>
  <si>
    <t>新豊橋</t>
    <rPh sb="0" eb="1">
      <t>シン</t>
    </rPh>
    <rPh sb="1" eb="3">
      <t>トヨハシ</t>
    </rPh>
    <phoneticPr fontId="2"/>
  </si>
  <si>
    <t>柳生橋</t>
    <rPh sb="0" eb="3">
      <t>ヤギュウバシ</t>
    </rPh>
    <phoneticPr fontId="2"/>
  </si>
  <si>
    <t>小池</t>
    <rPh sb="0" eb="2">
      <t>コイケ</t>
    </rPh>
    <phoneticPr fontId="2"/>
  </si>
  <si>
    <t>年度間</t>
    <rPh sb="0" eb="2">
      <t>ネンド</t>
    </rPh>
    <rPh sb="2" eb="3">
      <t>カン</t>
    </rPh>
    <phoneticPr fontId="2"/>
  </si>
  <si>
    <t>1日平均</t>
    <rPh sb="1" eb="2">
      <t>ニチ</t>
    </rPh>
    <rPh sb="2" eb="4">
      <t>ヘイキン</t>
    </rPh>
    <phoneticPr fontId="2"/>
  </si>
  <si>
    <t>南栄</t>
    <rPh sb="0" eb="1">
      <t>ミナミ</t>
    </rPh>
    <rPh sb="1" eb="2">
      <t>サカエ</t>
    </rPh>
    <phoneticPr fontId="2"/>
  </si>
  <si>
    <t>愛知
大学前</t>
    <rPh sb="0" eb="2">
      <t>アイチ</t>
    </rPh>
    <rPh sb="3" eb="6">
      <t>ダイガクマエ</t>
    </rPh>
    <phoneticPr fontId="2"/>
  </si>
  <si>
    <t>高師</t>
    <rPh sb="0" eb="2">
      <t>タカシ</t>
    </rPh>
    <phoneticPr fontId="2"/>
  </si>
  <si>
    <t>芦原</t>
    <rPh sb="0" eb="2">
      <t>アシハラ</t>
    </rPh>
    <phoneticPr fontId="2"/>
  </si>
  <si>
    <t>植田</t>
    <rPh sb="0" eb="2">
      <t>ウエタ</t>
    </rPh>
    <phoneticPr fontId="2"/>
  </si>
  <si>
    <t>向ヶ丘</t>
    <rPh sb="0" eb="3">
      <t>ムコウガオカ</t>
    </rPh>
    <phoneticPr fontId="2"/>
  </si>
  <si>
    <t>大清水</t>
    <rPh sb="0" eb="3">
      <t>オオシミズ</t>
    </rPh>
    <phoneticPr fontId="2"/>
  </si>
  <si>
    <t>老津</t>
    <rPh sb="0" eb="2">
      <t>オイツ</t>
    </rPh>
    <phoneticPr fontId="2"/>
  </si>
  <si>
    <t>杉山</t>
    <rPh sb="0" eb="2">
      <t>スギヤマ</t>
    </rPh>
    <phoneticPr fontId="2"/>
  </si>
  <si>
    <t>資料：豊橋鉄道（株）</t>
    <rPh sb="0" eb="2">
      <t>シリョウ</t>
    </rPh>
    <rPh sb="3" eb="5">
      <t>トヨハシ</t>
    </rPh>
    <rPh sb="5" eb="7">
      <t>テツドウ</t>
    </rPh>
    <rPh sb="8" eb="9">
      <t>カブ</t>
    </rPh>
    <phoneticPr fontId="2"/>
  </si>
  <si>
    <t>駅名</t>
    <rPh sb="0" eb="2">
      <t>エキメイ</t>
    </rPh>
    <phoneticPr fontId="2"/>
  </si>
  <si>
    <t>資料：東海旅客鉄道（株）</t>
    <rPh sb="0" eb="2">
      <t>シリョウ</t>
    </rPh>
    <rPh sb="3" eb="5">
      <t>トウカイ</t>
    </rPh>
    <rPh sb="5" eb="7">
      <t>リョキャク</t>
    </rPh>
    <rPh sb="7" eb="9">
      <t>テツドウ</t>
    </rPh>
    <rPh sb="10" eb="11">
      <t>カブ</t>
    </rPh>
    <phoneticPr fontId="2"/>
  </si>
  <si>
    <t>豊橋</t>
    <rPh sb="0" eb="2">
      <t>トヨハシ</t>
    </rPh>
    <phoneticPr fontId="2"/>
  </si>
  <si>
    <t>二川</t>
    <rPh sb="0" eb="2">
      <t>フタガワ</t>
    </rPh>
    <phoneticPr fontId="2"/>
  </si>
  <si>
    <t>船町</t>
    <rPh sb="0" eb="2">
      <t>フナマチ</t>
    </rPh>
    <phoneticPr fontId="2"/>
  </si>
  <si>
    <t>下地</t>
    <rPh sb="0" eb="2">
      <t>シモジ</t>
    </rPh>
    <phoneticPr fontId="2"/>
  </si>
  <si>
    <t>降車数</t>
    <rPh sb="0" eb="2">
      <t>コウシャ</t>
    </rPh>
    <rPh sb="2" eb="3">
      <t>スウ</t>
    </rPh>
    <phoneticPr fontId="2"/>
  </si>
  <si>
    <t>乗車数</t>
    <rPh sb="0" eb="1">
      <t>ジョウ</t>
    </rPh>
    <rPh sb="1" eb="2">
      <t>シャ</t>
    </rPh>
    <rPh sb="2" eb="3">
      <t>スウ</t>
    </rPh>
    <phoneticPr fontId="2"/>
  </si>
  <si>
    <t>資料：名古屋鉄道（株）</t>
    <rPh sb="0" eb="2">
      <t>シリョウ</t>
    </rPh>
    <rPh sb="3" eb="6">
      <t>ナゴヤ</t>
    </rPh>
    <rPh sb="6" eb="8">
      <t>テツドウ</t>
    </rPh>
    <rPh sb="9" eb="10">
      <t>カブ</t>
    </rPh>
    <phoneticPr fontId="2"/>
  </si>
  <si>
    <t>豊橋駅</t>
    <rPh sb="0" eb="3">
      <t>トヨハシエキ</t>
    </rPh>
    <phoneticPr fontId="2"/>
  </si>
  <si>
    <t>自転車</t>
    <rPh sb="0" eb="3">
      <t>ジテンシャ</t>
    </rPh>
    <phoneticPr fontId="2"/>
  </si>
  <si>
    <t>原動機付自転車</t>
    <rPh sb="0" eb="3">
      <t>ゲンドウキ</t>
    </rPh>
    <rPh sb="3" eb="4">
      <t>ツ</t>
    </rPh>
    <rPh sb="4" eb="7">
      <t>ジテンシャ</t>
    </rPh>
    <phoneticPr fontId="2"/>
  </si>
  <si>
    <t>延べ利用者数</t>
    <rPh sb="0" eb="1">
      <t>ノ</t>
    </rPh>
    <rPh sb="2" eb="4">
      <t>リヨウ</t>
    </rPh>
    <rPh sb="4" eb="5">
      <t>シャ</t>
    </rPh>
    <rPh sb="5" eb="6">
      <t>スウ</t>
    </rPh>
    <phoneticPr fontId="34"/>
  </si>
  <si>
    <t>定期利用者数</t>
    <rPh sb="0" eb="2">
      <t>テイキ</t>
    </rPh>
    <rPh sb="2" eb="4">
      <t>リヨウ</t>
    </rPh>
    <rPh sb="4" eb="5">
      <t>シャ</t>
    </rPh>
    <rPh sb="5" eb="6">
      <t>スウ</t>
    </rPh>
    <phoneticPr fontId="2"/>
  </si>
  <si>
    <t>一時利用者数</t>
    <rPh sb="0" eb="2">
      <t>イチジ</t>
    </rPh>
    <rPh sb="2" eb="4">
      <t>リヨウ</t>
    </rPh>
    <rPh sb="4" eb="5">
      <t>シャ</t>
    </rPh>
    <rPh sb="5" eb="6">
      <t>スウ</t>
    </rPh>
    <phoneticPr fontId="2"/>
  </si>
  <si>
    <t>【豊橋駅東口自転車等駐車場】</t>
    <rPh sb="1" eb="4">
      <t>トヨハシエキ</t>
    </rPh>
    <rPh sb="4" eb="6">
      <t>ヒガシグチ</t>
    </rPh>
    <rPh sb="6" eb="9">
      <t>ジテンシャ</t>
    </rPh>
    <rPh sb="9" eb="10">
      <t>トウ</t>
    </rPh>
    <rPh sb="10" eb="13">
      <t>チュウシャジョウ</t>
    </rPh>
    <phoneticPr fontId="2"/>
  </si>
  <si>
    <t>【豊橋駅西口自転車等駐車場】</t>
    <rPh sb="1" eb="4">
      <t>トヨハシエキ</t>
    </rPh>
    <rPh sb="4" eb="6">
      <t>ニシグチ</t>
    </rPh>
    <rPh sb="6" eb="9">
      <t>ジテンシャ</t>
    </rPh>
    <rPh sb="9" eb="10">
      <t>トウ</t>
    </rPh>
    <rPh sb="10" eb="13">
      <t>チュウシャジョウ</t>
    </rPh>
    <phoneticPr fontId="2"/>
  </si>
  <si>
    <t>【二川駅南口自転車等駐車場】</t>
    <rPh sb="1" eb="4">
      <t>フタガワエキ</t>
    </rPh>
    <rPh sb="4" eb="6">
      <t>ミナミグチ</t>
    </rPh>
    <rPh sb="6" eb="9">
      <t>ジテンシャ</t>
    </rPh>
    <rPh sb="9" eb="10">
      <t>トウ</t>
    </rPh>
    <rPh sb="10" eb="13">
      <t>チュウシャジョウ</t>
    </rPh>
    <phoneticPr fontId="2"/>
  </si>
  <si>
    <t>撤去台数</t>
    <rPh sb="0" eb="2">
      <t>テッキョ</t>
    </rPh>
    <rPh sb="2" eb="4">
      <t>ダイスウ</t>
    </rPh>
    <phoneticPr fontId="2"/>
  </si>
  <si>
    <t>返還台数</t>
    <rPh sb="0" eb="2">
      <t>ヘンカン</t>
    </rPh>
    <rPh sb="2" eb="4">
      <t>ダイスウ</t>
    </rPh>
    <phoneticPr fontId="2"/>
  </si>
  <si>
    <r>
      <t>１０－１６</t>
    </r>
    <r>
      <rPr>
        <sz val="16"/>
        <rFont val="ＭＳ 明朝"/>
        <family val="1"/>
        <charset val="128"/>
      </rPr>
      <t>　テレビ受信契約数</t>
    </r>
    <rPh sb="9" eb="11">
      <t>ジュシン</t>
    </rPh>
    <rPh sb="11" eb="14">
      <t>ケイヤクスウ</t>
    </rPh>
    <phoneticPr fontId="2"/>
  </si>
  <si>
    <t>１０</t>
    <phoneticPr fontId="2"/>
  </si>
  <si>
    <t>運輸・通信</t>
    <rPh sb="0" eb="2">
      <t>ウンユ</t>
    </rPh>
    <rPh sb="3" eb="5">
      <t>ツウシン</t>
    </rPh>
    <phoneticPr fontId="2"/>
  </si>
  <si>
    <t>資料：愛知県三河港務所</t>
    <rPh sb="0" eb="2">
      <t>シリョウ</t>
    </rPh>
    <rPh sb="3" eb="6">
      <t>アイチケン</t>
    </rPh>
    <rPh sb="6" eb="8">
      <t>ミカワ</t>
    </rPh>
    <rPh sb="8" eb="9">
      <t>コウ</t>
    </rPh>
    <rPh sb="9" eb="10">
      <t>ム</t>
    </rPh>
    <rPh sb="10" eb="11">
      <t>ショ</t>
    </rPh>
    <phoneticPr fontId="2"/>
  </si>
  <si>
    <t>資料：名古屋税関</t>
    <rPh sb="0" eb="2">
      <t>シリョウ</t>
    </rPh>
    <rPh sb="3" eb="6">
      <t>ナゴヤ</t>
    </rPh>
    <rPh sb="6" eb="8">
      <t>ゼイカン</t>
    </rPh>
    <phoneticPr fontId="2"/>
  </si>
  <si>
    <t>資料：中部運輸局愛知運輸支局豊橋自動車検査登録事務所、</t>
    <rPh sb="0" eb="2">
      <t>シリョウ</t>
    </rPh>
    <rPh sb="3" eb="5">
      <t>チュウブ</t>
    </rPh>
    <rPh sb="5" eb="7">
      <t>ウンユ</t>
    </rPh>
    <rPh sb="7" eb="8">
      <t>キョク</t>
    </rPh>
    <rPh sb="8" eb="10">
      <t>アイチ</t>
    </rPh>
    <rPh sb="10" eb="12">
      <t>ウンユ</t>
    </rPh>
    <rPh sb="12" eb="14">
      <t>シキョク</t>
    </rPh>
    <rPh sb="14" eb="16">
      <t>トヨハシ</t>
    </rPh>
    <rPh sb="16" eb="19">
      <t>ジドウシャ</t>
    </rPh>
    <rPh sb="19" eb="21">
      <t>ケンサ</t>
    </rPh>
    <rPh sb="21" eb="23">
      <t>トウロク</t>
    </rPh>
    <rPh sb="23" eb="25">
      <t>ジム</t>
    </rPh>
    <rPh sb="25" eb="26">
      <t>ショ</t>
    </rPh>
    <phoneticPr fontId="2"/>
  </si>
  <si>
    <t>　　　　法人事業者の事業者数に福祉輸送限定事業、また車両数にジャンボタクシーは含まず。</t>
    <phoneticPr fontId="2"/>
  </si>
  <si>
    <t>〃</t>
    <phoneticPr fontId="2"/>
  </si>
  <si>
    <t>三ノ輪町字本興寺</t>
    <rPh sb="0" eb="1">
      <t>ミ</t>
    </rPh>
    <rPh sb="2" eb="4">
      <t>ワチョウ</t>
    </rPh>
    <rPh sb="4" eb="5">
      <t>アザ</t>
    </rPh>
    <rPh sb="5" eb="8">
      <t>ホンコウジ</t>
    </rPh>
    <phoneticPr fontId="2"/>
  </si>
  <si>
    <t>八町通一丁目</t>
    <rPh sb="0" eb="2">
      <t>ハッチョウ</t>
    </rPh>
    <rPh sb="2" eb="3">
      <t>ドオリ</t>
    </rPh>
    <rPh sb="3" eb="4">
      <t>イチ</t>
    </rPh>
    <rPh sb="4" eb="6">
      <t>チョウメ</t>
    </rPh>
    <phoneticPr fontId="2"/>
  </si>
  <si>
    <t>〃</t>
    <phoneticPr fontId="2"/>
  </si>
  <si>
    <t>下地町字橋口</t>
    <rPh sb="0" eb="3">
      <t>シモジチョウ</t>
    </rPh>
    <rPh sb="3" eb="4">
      <t>アザ</t>
    </rPh>
    <rPh sb="4" eb="6">
      <t>ハシグチ</t>
    </rPh>
    <phoneticPr fontId="2"/>
  </si>
  <si>
    <t>東七根町字一ノ沢</t>
    <rPh sb="0" eb="4">
      <t>ヒガシナナネチョウ</t>
    </rPh>
    <rPh sb="4" eb="5">
      <t>アザ</t>
    </rPh>
    <rPh sb="5" eb="6">
      <t>イチ</t>
    </rPh>
    <rPh sb="7" eb="8">
      <t>サワ</t>
    </rPh>
    <phoneticPr fontId="2"/>
  </si>
  <si>
    <t>〃</t>
    <phoneticPr fontId="2"/>
  </si>
  <si>
    <t>野依町字森下</t>
    <rPh sb="0" eb="3">
      <t>ノヨリチョウ</t>
    </rPh>
    <rPh sb="3" eb="4">
      <t>アザ</t>
    </rPh>
    <rPh sb="4" eb="6">
      <t>モリシタ</t>
    </rPh>
    <phoneticPr fontId="2"/>
  </si>
  <si>
    <t>神野新田町字ヘノ割</t>
    <rPh sb="0" eb="5">
      <t>ジンノシンデンチョウ</t>
    </rPh>
    <rPh sb="5" eb="6">
      <t>アザ</t>
    </rPh>
    <rPh sb="8" eb="9">
      <t>ワ</t>
    </rPh>
    <phoneticPr fontId="2"/>
  </si>
  <si>
    <t>神野新田町字京ノ割</t>
    <rPh sb="0" eb="5">
      <t>ジンノシンデンチョウ</t>
    </rPh>
    <rPh sb="5" eb="6">
      <t>アザ</t>
    </rPh>
    <rPh sb="6" eb="7">
      <t>キョウ</t>
    </rPh>
    <rPh sb="8" eb="9">
      <t>ワリ</t>
    </rPh>
    <phoneticPr fontId="2"/>
  </si>
  <si>
    <t>〃</t>
    <phoneticPr fontId="2"/>
  </si>
  <si>
    <t>前芝町字西青</t>
    <rPh sb="0" eb="2">
      <t>マエシバ</t>
    </rPh>
    <rPh sb="2" eb="3">
      <t>マチ</t>
    </rPh>
    <rPh sb="3" eb="4">
      <t>アザ</t>
    </rPh>
    <rPh sb="4" eb="5">
      <t>ニシ</t>
    </rPh>
    <rPh sb="5" eb="6">
      <t>アオ</t>
    </rPh>
    <phoneticPr fontId="2"/>
  </si>
  <si>
    <t>〃</t>
    <phoneticPr fontId="2"/>
  </si>
  <si>
    <t>東細谷町字牛田</t>
    <rPh sb="0" eb="1">
      <t>ヒガシ</t>
    </rPh>
    <rPh sb="1" eb="4">
      <t>ホソヤチョウ</t>
    </rPh>
    <rPh sb="4" eb="5">
      <t>アザ</t>
    </rPh>
    <rPh sb="5" eb="7">
      <t>ウシタ</t>
    </rPh>
    <phoneticPr fontId="2"/>
  </si>
  <si>
    <t>小島町字海見坂</t>
    <rPh sb="0" eb="2">
      <t>コジマ</t>
    </rPh>
    <rPh sb="2" eb="3">
      <t>チョウ</t>
    </rPh>
    <rPh sb="3" eb="4">
      <t>アザ</t>
    </rPh>
    <rPh sb="4" eb="5">
      <t>ウミ</t>
    </rPh>
    <rPh sb="5" eb="6">
      <t>ミ</t>
    </rPh>
    <rPh sb="6" eb="7">
      <t>サカ</t>
    </rPh>
    <phoneticPr fontId="2"/>
  </si>
  <si>
    <t>寺沢町字睦美</t>
    <rPh sb="0" eb="2">
      <t>テラサワ</t>
    </rPh>
    <rPh sb="2" eb="3">
      <t>チョウ</t>
    </rPh>
    <rPh sb="3" eb="4">
      <t>アザ</t>
    </rPh>
    <rPh sb="4" eb="6">
      <t>ムツミ</t>
    </rPh>
    <phoneticPr fontId="2"/>
  </si>
  <si>
    <t>老津町字今下</t>
    <rPh sb="0" eb="3">
      <t>オイツチョウ</t>
    </rPh>
    <rPh sb="3" eb="4">
      <t>ジ</t>
    </rPh>
    <rPh sb="4" eb="5">
      <t>イマ</t>
    </rPh>
    <rPh sb="5" eb="6">
      <t>シタ</t>
    </rPh>
    <phoneticPr fontId="2"/>
  </si>
  <si>
    <t>老津町</t>
    <rPh sb="0" eb="1">
      <t>ロウ</t>
    </rPh>
    <rPh sb="1" eb="2">
      <t>ツ</t>
    </rPh>
    <rPh sb="2" eb="3">
      <t>チョウ</t>
    </rPh>
    <phoneticPr fontId="2"/>
  </si>
  <si>
    <t>二川町字北裏</t>
    <rPh sb="0" eb="3">
      <t>フタガワチョウ</t>
    </rPh>
    <rPh sb="3" eb="4">
      <t>アザ</t>
    </rPh>
    <rPh sb="4" eb="6">
      <t>キタウラ</t>
    </rPh>
    <phoneticPr fontId="2"/>
  </si>
  <si>
    <t>多米町字滝ノ谷</t>
    <rPh sb="0" eb="2">
      <t>タメ</t>
    </rPh>
    <rPh sb="2" eb="3">
      <t>チョウ</t>
    </rPh>
    <rPh sb="3" eb="4">
      <t>アザ</t>
    </rPh>
    <rPh sb="4" eb="5">
      <t>タキ</t>
    </rPh>
    <rPh sb="6" eb="7">
      <t>タニ</t>
    </rPh>
    <phoneticPr fontId="2"/>
  </si>
  <si>
    <t>石巻町</t>
    <rPh sb="0" eb="3">
      <t>イシマキチョウ</t>
    </rPh>
    <phoneticPr fontId="2"/>
  </si>
  <si>
    <t>石巻本町</t>
    <rPh sb="0" eb="2">
      <t>イシマキ</t>
    </rPh>
    <rPh sb="2" eb="4">
      <t>ホンマチ</t>
    </rPh>
    <phoneticPr fontId="2"/>
  </si>
  <si>
    <t>石巻本町</t>
    <rPh sb="0" eb="2">
      <t>イシマキ</t>
    </rPh>
    <rPh sb="2" eb="4">
      <t>ホンチョウ</t>
    </rPh>
    <phoneticPr fontId="2"/>
  </si>
  <si>
    <t>植田町字上リ戸</t>
    <rPh sb="0" eb="3">
      <t>ウエタチョウ</t>
    </rPh>
    <rPh sb="3" eb="4">
      <t>アザ</t>
    </rPh>
    <rPh sb="4" eb="5">
      <t>ノボ</t>
    </rPh>
    <rPh sb="6" eb="7">
      <t>ト</t>
    </rPh>
    <phoneticPr fontId="2"/>
  </si>
  <si>
    <t>城下老津線</t>
    <rPh sb="0" eb="2">
      <t>シロシタ</t>
    </rPh>
    <rPh sb="2" eb="4">
      <t>オイツ</t>
    </rPh>
    <rPh sb="4" eb="5">
      <t>セン</t>
    </rPh>
    <phoneticPr fontId="2"/>
  </si>
  <si>
    <t>老津町</t>
    <rPh sb="0" eb="3">
      <t>オイツチョウ</t>
    </rPh>
    <phoneticPr fontId="2"/>
  </si>
  <si>
    <t>豊橋環状線</t>
    <rPh sb="0" eb="2">
      <t>トヨハシ</t>
    </rPh>
    <rPh sb="2" eb="5">
      <t>カンジョウセン</t>
    </rPh>
    <phoneticPr fontId="2"/>
  </si>
  <si>
    <t>東田町</t>
    <rPh sb="0" eb="2">
      <t>アズマダ</t>
    </rPh>
    <rPh sb="2" eb="3">
      <t>チョウ</t>
    </rPh>
    <phoneticPr fontId="2"/>
  </si>
  <si>
    <t>資料：「全国道路・街路交通情勢調査」</t>
    <rPh sb="0" eb="2">
      <t>シリョウ</t>
    </rPh>
    <rPh sb="4" eb="6">
      <t>ゼンコク</t>
    </rPh>
    <rPh sb="6" eb="8">
      <t>ドウロ</t>
    </rPh>
    <rPh sb="9" eb="11">
      <t>ガイロ</t>
    </rPh>
    <rPh sb="11" eb="13">
      <t>コウツウ</t>
    </rPh>
    <rPh sb="13" eb="15">
      <t>ジョウセイ</t>
    </rPh>
    <rPh sb="15" eb="17">
      <t>チョウサ</t>
    </rPh>
    <phoneticPr fontId="2"/>
  </si>
  <si>
    <t>令和元年度</t>
    <rPh sb="0" eb="2">
      <t>レイワ</t>
    </rPh>
    <rPh sb="2" eb="3">
      <t>ガン</t>
    </rPh>
    <phoneticPr fontId="2"/>
  </si>
  <si>
    <r>
      <t>令和元年度</t>
    </r>
    <r>
      <rPr>
        <sz val="11"/>
        <rFont val="ＭＳ Ｐゴシック"/>
        <family val="3"/>
        <charset val="128"/>
      </rPr>
      <t/>
    </r>
    <rPh sb="0" eb="2">
      <t>レイワ</t>
    </rPh>
    <rPh sb="2" eb="3">
      <t>ガン</t>
    </rPh>
    <rPh sb="3" eb="4">
      <t>ネン</t>
    </rPh>
    <rPh sb="4" eb="5">
      <t>ド</t>
    </rPh>
    <phoneticPr fontId="2"/>
  </si>
  <si>
    <t>(     〃    )</t>
  </si>
  <si>
    <t>令和元年度</t>
    <rPh sb="0" eb="2">
      <t>レイワ</t>
    </rPh>
    <rPh sb="2" eb="3">
      <t>ガン</t>
    </rPh>
    <rPh sb="3" eb="4">
      <t>ネン</t>
    </rPh>
    <rPh sb="4" eb="5">
      <t>ド</t>
    </rPh>
    <phoneticPr fontId="2"/>
  </si>
  <si>
    <t>３０</t>
    <phoneticPr fontId="2"/>
  </si>
  <si>
    <t>３１</t>
  </si>
  <si>
    <t>資料：ＮＴＴ西日本東海支店</t>
    <rPh sb="0" eb="2">
      <t>シリョウ</t>
    </rPh>
    <rPh sb="6" eb="9">
      <t>ニシニホン</t>
    </rPh>
    <rPh sb="9" eb="11">
      <t>トウカイ</t>
    </rPh>
    <rPh sb="11" eb="13">
      <t>シテン</t>
    </rPh>
    <phoneticPr fontId="2"/>
  </si>
  <si>
    <t>１０－８　三河港海上出入貨物量</t>
    <rPh sb="5" eb="7">
      <t>ミカワ</t>
    </rPh>
    <rPh sb="7" eb="8">
      <t>コウ</t>
    </rPh>
    <rPh sb="8" eb="10">
      <t>カイジョウ</t>
    </rPh>
    <rPh sb="10" eb="12">
      <t>デイ</t>
    </rPh>
    <rPh sb="12" eb="14">
      <t>カモツ</t>
    </rPh>
    <rPh sb="14" eb="15">
      <t>リョウ</t>
    </rPh>
    <phoneticPr fontId="2"/>
  </si>
  <si>
    <r>
      <t>　　</t>
    </r>
    <r>
      <rPr>
        <sz val="8"/>
        <rFont val="ＭＳ Ｐ明朝"/>
        <family val="1"/>
        <charset val="128"/>
      </rPr>
      <t xml:space="preserve"> </t>
    </r>
    <r>
      <rPr>
        <sz val="10"/>
        <rFont val="ＭＳ Ｐ明朝"/>
        <family val="1"/>
        <charset val="128"/>
      </rPr>
      <t>平　成　２９　年</t>
    </r>
    <rPh sb="3" eb="4">
      <t>ヒラ</t>
    </rPh>
    <rPh sb="5" eb="6">
      <t>シゲル</t>
    </rPh>
    <rPh sb="10" eb="11">
      <t>ネン</t>
    </rPh>
    <phoneticPr fontId="2"/>
  </si>
  <si>
    <t>３</t>
    <phoneticPr fontId="2"/>
  </si>
  <si>
    <t>１０－２　東 海 旅 客 鉄 道 の 乗 客</t>
    <rPh sb="5" eb="6">
      <t>ヒガシ</t>
    </rPh>
    <rPh sb="7" eb="8">
      <t>ウミ</t>
    </rPh>
    <rPh sb="9" eb="10">
      <t>タビ</t>
    </rPh>
    <rPh sb="11" eb="12">
      <t>キャク</t>
    </rPh>
    <rPh sb="13" eb="14">
      <t>テツ</t>
    </rPh>
    <rPh sb="15" eb="16">
      <t>ミチ</t>
    </rPh>
    <rPh sb="19" eb="20">
      <t>ジョウ</t>
    </rPh>
    <rPh sb="21" eb="22">
      <t>キャク</t>
    </rPh>
    <phoneticPr fontId="2"/>
  </si>
  <si>
    <t>平成２９年度</t>
    <rPh sb="0" eb="2">
      <t>ヘイセイ</t>
    </rPh>
    <rPh sb="4" eb="5">
      <t>ネン</t>
    </rPh>
    <rPh sb="5" eb="6">
      <t>ド</t>
    </rPh>
    <phoneticPr fontId="2"/>
  </si>
  <si>
    <t>１０－１　豊 橋 鉄 道 の 乗 降 車 人 数</t>
    <rPh sb="5" eb="6">
      <t>ユタカ</t>
    </rPh>
    <rPh sb="7" eb="8">
      <t>ハシ</t>
    </rPh>
    <rPh sb="9" eb="10">
      <t>テツ</t>
    </rPh>
    <rPh sb="11" eb="12">
      <t>ミチ</t>
    </rPh>
    <rPh sb="15" eb="16">
      <t>ジョウ</t>
    </rPh>
    <rPh sb="17" eb="18">
      <t>フ</t>
    </rPh>
    <rPh sb="19" eb="20">
      <t>シャ</t>
    </rPh>
    <rPh sb="21" eb="22">
      <t>ニン</t>
    </rPh>
    <rPh sb="23" eb="24">
      <t>スウ</t>
    </rPh>
    <phoneticPr fontId="2"/>
  </si>
  <si>
    <t>１０－３　名 古 屋 鉄 道 の 乗 降 車 人 数</t>
    <rPh sb="5" eb="6">
      <t>メイ</t>
    </rPh>
    <rPh sb="7" eb="8">
      <t>イニシエ</t>
    </rPh>
    <rPh sb="9" eb="10">
      <t>ヤ</t>
    </rPh>
    <rPh sb="11" eb="12">
      <t>テツ</t>
    </rPh>
    <rPh sb="13" eb="14">
      <t>ミチ</t>
    </rPh>
    <rPh sb="17" eb="18">
      <t>ジョウ</t>
    </rPh>
    <rPh sb="19" eb="20">
      <t>タカシ</t>
    </rPh>
    <rPh sb="21" eb="22">
      <t>シャ</t>
    </rPh>
    <rPh sb="23" eb="24">
      <t>ヒト</t>
    </rPh>
    <rPh sb="25" eb="26">
      <t>カズ</t>
    </rPh>
    <phoneticPr fontId="2"/>
  </si>
  <si>
    <t>１０－１０　公共駐車場利用状況</t>
    <rPh sb="6" eb="8">
      <t>コウキョウ</t>
    </rPh>
    <rPh sb="8" eb="11">
      <t>チュウシャジョウ</t>
    </rPh>
    <rPh sb="11" eb="13">
      <t>リヨウ</t>
    </rPh>
    <rPh sb="13" eb="15">
      <t>ジョウキョウ</t>
    </rPh>
    <phoneticPr fontId="2"/>
  </si>
  <si>
    <r>
      <t>　　</t>
    </r>
    <r>
      <rPr>
        <sz val="10"/>
        <rFont val="ＭＳ Ｐ明朝"/>
        <family val="1"/>
        <charset val="128"/>
      </rPr>
      <t>平成２９年度</t>
    </r>
    <rPh sb="2" eb="4">
      <t>ヘイセイ</t>
    </rPh>
    <rPh sb="6" eb="7">
      <t>ネン</t>
    </rPh>
    <rPh sb="7" eb="8">
      <t>ド</t>
    </rPh>
    <phoneticPr fontId="2"/>
  </si>
  <si>
    <r>
      <t>　     ３</t>
    </r>
    <r>
      <rPr>
        <sz val="10"/>
        <rFont val="ＭＳ Ｐ明朝"/>
        <family val="1"/>
        <charset val="128"/>
      </rPr>
      <t>年 ４月</t>
    </r>
    <rPh sb="7" eb="8">
      <t>ネン</t>
    </rPh>
    <rPh sb="10" eb="11">
      <t>ツキ</t>
    </rPh>
    <phoneticPr fontId="2"/>
  </si>
  <si>
    <t>１０－１３　自転車等駐車場利用者数</t>
    <rPh sb="6" eb="9">
      <t>ジテンシャ</t>
    </rPh>
    <rPh sb="9" eb="10">
      <t>トウ</t>
    </rPh>
    <rPh sb="10" eb="13">
      <t>チュウシャジョウ</t>
    </rPh>
    <rPh sb="13" eb="16">
      <t>リヨウシャ</t>
    </rPh>
    <rPh sb="16" eb="17">
      <t>スウ</t>
    </rPh>
    <phoneticPr fontId="2"/>
  </si>
  <si>
    <r>
      <t>平成３０</t>
    </r>
    <r>
      <rPr>
        <sz val="10"/>
        <rFont val="ＭＳ Ｐ明朝"/>
        <family val="1"/>
        <charset val="128"/>
      </rPr>
      <t>年</t>
    </r>
    <r>
      <rPr>
        <sz val="10"/>
        <rFont val="ＭＳ 明朝"/>
        <family val="1"/>
        <charset val="128"/>
      </rPr>
      <t/>
    </r>
    <rPh sb="0" eb="2">
      <t>ヘイセイ</t>
    </rPh>
    <rPh sb="4" eb="5">
      <t>ネン</t>
    </rPh>
    <phoneticPr fontId="2"/>
  </si>
  <si>
    <r>
      <t>　</t>
    </r>
    <r>
      <rPr>
        <sz val="9"/>
        <rFont val="ＭＳ Ｐ明朝"/>
        <family val="1"/>
        <charset val="128"/>
      </rPr>
      <t xml:space="preserve">     ４</t>
    </r>
    <r>
      <rPr>
        <sz val="10"/>
        <rFont val="ＭＳ Ｐ明朝"/>
        <family val="1"/>
        <charset val="128"/>
      </rPr>
      <t>年 １月</t>
    </r>
    <rPh sb="7" eb="8">
      <t>ネン</t>
    </rPh>
    <rPh sb="10" eb="11">
      <t>ツキ</t>
    </rPh>
    <phoneticPr fontId="2"/>
  </si>
  <si>
    <t>１０－４　電車・バスの運輸状況</t>
    <rPh sb="5" eb="7">
      <t>デンシャ</t>
    </rPh>
    <rPh sb="11" eb="13">
      <t>ウンユ</t>
    </rPh>
    <rPh sb="13" eb="15">
      <t>ジョウキョウ</t>
    </rPh>
    <phoneticPr fontId="2"/>
  </si>
  <si>
    <t>（令和４年３月３１日現在）</t>
    <rPh sb="1" eb="3">
      <t>レイワ</t>
    </rPh>
    <rPh sb="4" eb="5">
      <t>ネン</t>
    </rPh>
    <rPh sb="6" eb="7">
      <t>ガツ</t>
    </rPh>
    <rPh sb="9" eb="12">
      <t>ニチゲンザイ</t>
    </rPh>
    <phoneticPr fontId="2"/>
  </si>
  <si>
    <t>営業距離
（km）</t>
    <rPh sb="0" eb="2">
      <t>エイギョウ</t>
    </rPh>
    <rPh sb="2" eb="4">
      <t>キョリ</t>
    </rPh>
    <phoneticPr fontId="2"/>
  </si>
  <si>
    <r>
      <t>定</t>
    </r>
    <r>
      <rPr>
        <sz val="7"/>
        <rFont val="ＭＳ Ｐ明朝"/>
        <family val="1"/>
        <charset val="128"/>
      </rPr>
      <t xml:space="preserve"> </t>
    </r>
    <r>
      <rPr>
        <sz val="10"/>
        <rFont val="ＭＳ Ｐ明朝"/>
        <family val="1"/>
        <charset val="128"/>
      </rPr>
      <t>期</t>
    </r>
    <r>
      <rPr>
        <sz val="7"/>
        <rFont val="ＭＳ Ｐ明朝"/>
        <family val="1"/>
        <charset val="128"/>
      </rPr>
      <t xml:space="preserve"> </t>
    </r>
    <r>
      <rPr>
        <sz val="10"/>
        <rFont val="ＭＳ Ｐ明朝"/>
        <family val="1"/>
        <charset val="128"/>
      </rPr>
      <t>バ</t>
    </r>
    <r>
      <rPr>
        <sz val="7"/>
        <rFont val="ＭＳ Ｐ明朝"/>
        <family val="1"/>
        <charset val="128"/>
      </rPr>
      <t xml:space="preserve"> </t>
    </r>
    <r>
      <rPr>
        <sz val="10"/>
        <rFont val="ＭＳ Ｐ明朝"/>
        <family val="1"/>
        <charset val="128"/>
      </rPr>
      <t>ス</t>
    </r>
    <rPh sb="0" eb="1">
      <t>サダム</t>
    </rPh>
    <rPh sb="2" eb="3">
      <t>キ</t>
    </rPh>
    <phoneticPr fontId="2"/>
  </si>
  <si>
    <t>１０－５　タクシーの運輸状況</t>
    <rPh sb="10" eb="12">
      <t>ウンユ</t>
    </rPh>
    <rPh sb="12" eb="14">
      <t>ジョウキョウ</t>
    </rPh>
    <phoneticPr fontId="2"/>
  </si>
  <si>
    <t>１０－６　豊橋駅貨物発着状況</t>
    <rPh sb="5" eb="8">
      <t>トヨハシエキ</t>
    </rPh>
    <rPh sb="8" eb="10">
      <t>カモツ</t>
    </rPh>
    <rPh sb="10" eb="12">
      <t>ハッチャク</t>
    </rPh>
    <rPh sb="12" eb="14">
      <t>ジョウキョウ</t>
    </rPh>
    <phoneticPr fontId="2"/>
  </si>
  <si>
    <r>
      <t>平成２９年度</t>
    </r>
    <r>
      <rPr>
        <sz val="10"/>
        <rFont val="ＭＳ 明朝"/>
        <family val="1"/>
        <charset val="128"/>
      </rPr>
      <t/>
    </r>
    <rPh sb="0" eb="2">
      <t>ヘイセイ</t>
    </rPh>
    <rPh sb="4" eb="6">
      <t>ネンド</t>
    </rPh>
    <phoneticPr fontId="2"/>
  </si>
  <si>
    <t>１０－７　三河港入港船舶数</t>
    <rPh sb="5" eb="7">
      <t>ミカワ</t>
    </rPh>
    <rPh sb="7" eb="8">
      <t>コウ</t>
    </rPh>
    <rPh sb="8" eb="10">
      <t>ニュウコウ</t>
    </rPh>
    <rPh sb="10" eb="12">
      <t>センパク</t>
    </rPh>
    <rPh sb="12" eb="13">
      <t>カズ</t>
    </rPh>
    <phoneticPr fontId="2"/>
  </si>
  <si>
    <t xml:space="preserve">           6,000～9,999トン</t>
    <phoneticPr fontId="2"/>
  </si>
  <si>
    <t xml:space="preserve">           3,000～5,999トン</t>
    <phoneticPr fontId="2"/>
  </si>
  <si>
    <t xml:space="preserve">           1,000～2,999トン</t>
    <phoneticPr fontId="2"/>
  </si>
  <si>
    <r>
      <t>　　</t>
    </r>
    <r>
      <rPr>
        <sz val="8"/>
        <rFont val="ＭＳ Ｐ明朝"/>
        <family val="1"/>
        <charset val="128"/>
      </rPr>
      <t xml:space="preserve"> </t>
    </r>
    <r>
      <rPr>
        <sz val="10"/>
        <rFont val="ＭＳ Ｐ明朝"/>
        <family val="1"/>
        <charset val="128"/>
      </rPr>
      <t>令　和　元　年</t>
    </r>
    <rPh sb="3" eb="4">
      <t>レイ</t>
    </rPh>
    <rPh sb="5" eb="6">
      <t>ワ</t>
    </rPh>
    <rPh sb="7" eb="8">
      <t>ガン</t>
    </rPh>
    <rPh sb="9" eb="10">
      <t>ネン</t>
    </rPh>
    <phoneticPr fontId="2"/>
  </si>
  <si>
    <r>
      <t xml:space="preserve">         </t>
    </r>
    <r>
      <rPr>
        <sz val="2"/>
        <rFont val="ＭＳ Ｐ明朝"/>
        <family val="1"/>
        <charset val="128"/>
      </rPr>
      <t xml:space="preserve"> </t>
    </r>
    <r>
      <rPr>
        <sz val="10"/>
        <rFont val="ＭＳ Ｐ明朝"/>
        <family val="1"/>
        <charset val="128"/>
      </rPr>
      <t>10,000トン以上</t>
    </r>
    <rPh sb="18" eb="20">
      <t>イジョウ</t>
    </rPh>
    <phoneticPr fontId="2"/>
  </si>
  <si>
    <r>
      <t xml:space="preserve">             </t>
    </r>
    <r>
      <rPr>
        <sz val="8"/>
        <rFont val="ＭＳ Ｐ明朝"/>
        <family val="1"/>
        <charset val="128"/>
      </rPr>
      <t xml:space="preserve"> </t>
    </r>
    <r>
      <rPr>
        <sz val="10"/>
        <rFont val="ＭＳ Ｐ明朝"/>
        <family val="1"/>
        <charset val="128"/>
      </rPr>
      <t xml:space="preserve">500～  </t>
    </r>
    <r>
      <rPr>
        <sz val="6"/>
        <rFont val="ＭＳ Ｐ明朝"/>
        <family val="1"/>
        <charset val="128"/>
      </rPr>
      <t xml:space="preserve"> </t>
    </r>
    <r>
      <rPr>
        <sz val="10"/>
        <rFont val="ＭＳ Ｐ明朝"/>
        <family val="1"/>
        <charset val="128"/>
      </rPr>
      <t>999トン</t>
    </r>
    <phoneticPr fontId="2"/>
  </si>
  <si>
    <r>
      <t xml:space="preserve">                 5～  </t>
    </r>
    <r>
      <rPr>
        <sz val="6"/>
        <rFont val="ＭＳ Ｐ明朝"/>
        <family val="1"/>
        <charset val="128"/>
      </rPr>
      <t xml:space="preserve"> </t>
    </r>
    <r>
      <rPr>
        <sz val="10"/>
        <rFont val="ＭＳ Ｐ明朝"/>
        <family val="1"/>
        <charset val="128"/>
      </rPr>
      <t>499トン</t>
    </r>
    <phoneticPr fontId="2"/>
  </si>
  <si>
    <r>
      <t>　　</t>
    </r>
    <r>
      <rPr>
        <sz val="8"/>
        <rFont val="ＭＳ Ｐ明朝"/>
        <family val="1"/>
        <charset val="128"/>
      </rPr>
      <t xml:space="preserve">            </t>
    </r>
    <r>
      <rPr>
        <sz val="10"/>
        <rFont val="ＭＳ Ｐ明朝"/>
        <family val="1"/>
        <charset val="128"/>
      </rPr>
      <t>　３０</t>
    </r>
    <phoneticPr fontId="2"/>
  </si>
  <si>
    <r>
      <t>　　</t>
    </r>
    <r>
      <rPr>
        <sz val="8"/>
        <rFont val="ＭＳ Ｐ明朝"/>
        <family val="1"/>
        <charset val="128"/>
      </rPr>
      <t xml:space="preserve">               </t>
    </r>
    <r>
      <rPr>
        <sz val="10"/>
        <rFont val="ＭＳ Ｐ明朝"/>
        <family val="1"/>
        <charset val="128"/>
      </rPr>
      <t>３０</t>
    </r>
    <phoneticPr fontId="2"/>
  </si>
  <si>
    <r>
      <rPr>
        <sz val="8"/>
        <rFont val="ＭＳ Ｐ明朝"/>
        <family val="1"/>
        <charset val="128"/>
      </rPr>
      <t xml:space="preserve"> 　　</t>
    </r>
    <r>
      <rPr>
        <sz val="10"/>
        <rFont val="ＭＳ Ｐ明朝"/>
        <family val="1"/>
        <charset val="128"/>
      </rPr>
      <t>令　和　 元　 年</t>
    </r>
    <rPh sb="3" eb="4">
      <t>レイ</t>
    </rPh>
    <rPh sb="5" eb="6">
      <t>ワ</t>
    </rPh>
    <rPh sb="8" eb="9">
      <t>ガン</t>
    </rPh>
    <rPh sb="11" eb="12">
      <t>ネン</t>
    </rPh>
    <phoneticPr fontId="2"/>
  </si>
  <si>
    <r>
      <t>　　</t>
    </r>
    <r>
      <rPr>
        <sz val="8"/>
        <rFont val="ＭＳ Ｐ明朝"/>
        <family val="1"/>
        <charset val="128"/>
      </rPr>
      <t xml:space="preserve">                </t>
    </r>
    <r>
      <rPr>
        <sz val="10"/>
        <rFont val="ＭＳ Ｐ明朝"/>
        <family val="1"/>
        <charset val="128"/>
      </rPr>
      <t>２</t>
    </r>
    <phoneticPr fontId="2"/>
  </si>
  <si>
    <t>１０－９　三河港輸出入額推移</t>
    <rPh sb="5" eb="7">
      <t>ミカワ</t>
    </rPh>
    <rPh sb="7" eb="8">
      <t>コウ</t>
    </rPh>
    <rPh sb="8" eb="11">
      <t>ユシュツニュウ</t>
    </rPh>
    <rPh sb="11" eb="12">
      <t>ガク</t>
    </rPh>
    <rPh sb="12" eb="14">
      <t>スイイ</t>
    </rPh>
    <phoneticPr fontId="2"/>
  </si>
  <si>
    <t>１０－１１　主　　　要　　　幹　　　線</t>
    <rPh sb="6" eb="7">
      <t>シュ</t>
    </rPh>
    <rPh sb="10" eb="11">
      <t>ヨウ</t>
    </rPh>
    <rPh sb="14" eb="15">
      <t>ミキ</t>
    </rPh>
    <rPh sb="18" eb="19">
      <t>セン</t>
    </rPh>
    <phoneticPr fontId="2"/>
  </si>
  <si>
    <t>単位：台（平成２７年）</t>
    <rPh sb="0" eb="2">
      <t>タンイ</t>
    </rPh>
    <rPh sb="3" eb="4">
      <t>ダイ</t>
    </rPh>
    <rPh sb="5" eb="7">
      <t>ヘイセイ</t>
    </rPh>
    <rPh sb="9" eb="10">
      <t>ネン</t>
    </rPh>
    <phoneticPr fontId="2"/>
  </si>
  <si>
    <t>単位：台（各年３月３１日現在）</t>
    <rPh sb="0" eb="2">
      <t>タンイ</t>
    </rPh>
    <rPh sb="3" eb="4">
      <t>ダイ</t>
    </rPh>
    <rPh sb="5" eb="6">
      <t>カク</t>
    </rPh>
    <rPh sb="6" eb="7">
      <t>トシ</t>
    </rPh>
    <rPh sb="8" eb="9">
      <t>ガツ</t>
    </rPh>
    <rPh sb="11" eb="12">
      <t>ニチ</t>
    </rPh>
    <rPh sb="12" eb="14">
      <t>ゲンザイ</t>
    </rPh>
    <phoneticPr fontId="2"/>
  </si>
  <si>
    <t>平 成
３０年</t>
    <rPh sb="0" eb="1">
      <t>ヒラ</t>
    </rPh>
    <rPh sb="2" eb="3">
      <t>シゲル</t>
    </rPh>
    <rPh sb="6" eb="7">
      <t>ネン</t>
    </rPh>
    <phoneticPr fontId="2"/>
  </si>
  <si>
    <t>令 和
２年</t>
    <rPh sb="0" eb="1">
      <t>レイ</t>
    </rPh>
    <rPh sb="2" eb="3">
      <t>ワ</t>
    </rPh>
    <rPh sb="5" eb="6">
      <t>ネン</t>
    </rPh>
    <phoneticPr fontId="2"/>
  </si>
  <si>
    <t>一         種（50cc以下）</t>
    <rPh sb="0" eb="1">
      <t>１</t>
    </rPh>
    <rPh sb="10" eb="11">
      <t>タネ</t>
    </rPh>
    <rPh sb="16" eb="18">
      <t>イカ</t>
    </rPh>
    <phoneticPr fontId="2"/>
  </si>
  <si>
    <t>二   種   甲 （ 91～125cc）</t>
    <rPh sb="0" eb="1">
      <t>ニ</t>
    </rPh>
    <rPh sb="4" eb="5">
      <t>タネ</t>
    </rPh>
    <rPh sb="8" eb="9">
      <t>コウ</t>
    </rPh>
    <phoneticPr fontId="2"/>
  </si>
  <si>
    <r>
      <t>二   種  乙（ 51～90cc）</t>
    </r>
    <r>
      <rPr>
        <sz val="11"/>
        <rFont val="ＭＳ Ｐゴシック"/>
        <family val="3"/>
        <charset val="128"/>
      </rPr>
      <t/>
    </r>
    <rPh sb="0" eb="1">
      <t>ニ</t>
    </rPh>
    <rPh sb="4" eb="5">
      <t>タネ</t>
    </rPh>
    <rPh sb="7" eb="8">
      <t>オツ</t>
    </rPh>
    <phoneticPr fontId="2"/>
  </si>
  <si>
    <t>軽二輪車（126～250cc）</t>
    <rPh sb="0" eb="1">
      <t>カル</t>
    </rPh>
    <rPh sb="1" eb="3">
      <t>ニリン</t>
    </rPh>
    <rPh sb="3" eb="4">
      <t>クルマ</t>
    </rPh>
    <phoneticPr fontId="2"/>
  </si>
  <si>
    <r>
      <t>１０－１２　種</t>
    </r>
    <r>
      <rPr>
        <sz val="12"/>
        <rFont val="ＭＳ Ｐ明朝"/>
        <family val="1"/>
        <charset val="128"/>
      </rPr>
      <t>　</t>
    </r>
    <r>
      <rPr>
        <sz val="16"/>
        <rFont val="ＭＳ Ｐ明朝"/>
        <family val="1"/>
        <charset val="128"/>
      </rPr>
      <t>類</t>
    </r>
    <r>
      <rPr>
        <sz val="12"/>
        <rFont val="ＭＳ Ｐ明朝"/>
        <family val="1"/>
        <charset val="128"/>
      </rPr>
      <t>　</t>
    </r>
    <r>
      <rPr>
        <sz val="16"/>
        <rFont val="ＭＳ Ｐ明朝"/>
        <family val="1"/>
        <charset val="128"/>
      </rPr>
      <t>別</t>
    </r>
    <r>
      <rPr>
        <sz val="12"/>
        <rFont val="ＭＳ Ｐ明朝"/>
        <family val="1"/>
        <charset val="128"/>
      </rPr>
      <t>　</t>
    </r>
    <r>
      <rPr>
        <sz val="16"/>
        <rFont val="ＭＳ Ｐ明朝"/>
        <family val="1"/>
        <charset val="128"/>
      </rPr>
      <t>自</t>
    </r>
    <r>
      <rPr>
        <sz val="12"/>
        <rFont val="ＭＳ Ｐ明朝"/>
        <family val="1"/>
        <charset val="128"/>
      </rPr>
      <t>　</t>
    </r>
    <r>
      <rPr>
        <sz val="16"/>
        <rFont val="ＭＳ Ｐ明朝"/>
        <family val="1"/>
        <charset val="128"/>
      </rPr>
      <t>動</t>
    </r>
    <r>
      <rPr>
        <sz val="12"/>
        <rFont val="ＭＳ Ｐ明朝"/>
        <family val="1"/>
        <charset val="128"/>
      </rPr>
      <t>　</t>
    </r>
    <r>
      <rPr>
        <sz val="16"/>
        <rFont val="ＭＳ Ｐ明朝"/>
        <family val="1"/>
        <charset val="128"/>
      </rPr>
      <t>車</t>
    </r>
    <r>
      <rPr>
        <sz val="12"/>
        <rFont val="ＭＳ Ｐ明朝"/>
        <family val="1"/>
        <charset val="128"/>
      </rPr>
      <t>　</t>
    </r>
    <r>
      <rPr>
        <sz val="16"/>
        <rFont val="ＭＳ Ｐ明朝"/>
        <family val="1"/>
        <charset val="128"/>
      </rPr>
      <t>数</t>
    </r>
    <rPh sb="6" eb="7">
      <t>タネ</t>
    </rPh>
    <rPh sb="8" eb="9">
      <t>タグイ</t>
    </rPh>
    <rPh sb="10" eb="11">
      <t>ベツ</t>
    </rPh>
    <rPh sb="12" eb="13">
      <t>ジ</t>
    </rPh>
    <rPh sb="14" eb="15">
      <t>ドウ</t>
    </rPh>
    <rPh sb="16" eb="17">
      <t>クルマ</t>
    </rPh>
    <rPh sb="18" eb="19">
      <t>スウ</t>
    </rPh>
    <phoneticPr fontId="2"/>
  </si>
  <si>
    <r>
      <rPr>
        <sz val="10"/>
        <color theme="0"/>
        <rFont val="ＭＳ Ｐ明朝"/>
        <family val="1"/>
        <charset val="128"/>
      </rPr>
      <t>資料：</t>
    </r>
    <r>
      <rPr>
        <sz val="10"/>
        <rFont val="ＭＳ Ｐ明朝"/>
        <family val="1"/>
        <charset val="128"/>
      </rPr>
      <t>（一社）全国軽自動車協会連合会愛知事務所、資産税課</t>
    </r>
    <rPh sb="0" eb="2">
      <t>シリョウ</t>
    </rPh>
    <rPh sb="4" eb="5">
      <t>イチ</t>
    </rPh>
    <rPh sb="5" eb="6">
      <t>シャ</t>
    </rPh>
    <rPh sb="7" eb="9">
      <t>ゼンコク</t>
    </rPh>
    <rPh sb="9" eb="13">
      <t>ケイジドウシャ</t>
    </rPh>
    <rPh sb="13" eb="15">
      <t>キョウカイ</t>
    </rPh>
    <rPh sb="15" eb="18">
      <t>レンゴウカイ</t>
    </rPh>
    <rPh sb="18" eb="20">
      <t>アイチ</t>
    </rPh>
    <rPh sb="20" eb="22">
      <t>ジム</t>
    </rPh>
    <rPh sb="22" eb="23">
      <t>ショ</t>
    </rPh>
    <rPh sb="24" eb="26">
      <t>シサン</t>
    </rPh>
    <rPh sb="26" eb="27">
      <t>ゼイ</t>
    </rPh>
    <rPh sb="27" eb="28">
      <t>カ</t>
    </rPh>
    <phoneticPr fontId="2"/>
  </si>
  <si>
    <t>１０－１４　放置自転車等撤去・返還台数</t>
    <rPh sb="6" eb="8">
      <t>ホウチ</t>
    </rPh>
    <rPh sb="8" eb="11">
      <t>ジテンシャ</t>
    </rPh>
    <rPh sb="11" eb="12">
      <t>トウ</t>
    </rPh>
    <rPh sb="12" eb="14">
      <t>テッキョ</t>
    </rPh>
    <rPh sb="15" eb="17">
      <t>ヘンカン</t>
    </rPh>
    <rPh sb="17" eb="19">
      <t>ダイスウ</t>
    </rPh>
    <phoneticPr fontId="2"/>
  </si>
  <si>
    <t>１０－１５　電　話　施　設　状　況</t>
    <rPh sb="6" eb="7">
      <t>デン</t>
    </rPh>
    <rPh sb="8" eb="9">
      <t>ハナシ</t>
    </rPh>
    <rPh sb="10" eb="11">
      <t>ホドコ</t>
    </rPh>
    <rPh sb="12" eb="13">
      <t>セツ</t>
    </rPh>
    <rPh sb="14" eb="15">
      <t>ジョウ</t>
    </rPh>
    <rPh sb="16" eb="17">
      <t>イワン</t>
    </rPh>
    <phoneticPr fontId="2"/>
  </si>
  <si>
    <t>（各年３月３１日現在）</t>
    <rPh sb="1" eb="3">
      <t>カクトシ</t>
    </rPh>
    <rPh sb="4" eb="5">
      <t>ガツ</t>
    </rPh>
    <rPh sb="7" eb="10">
      <t>ニチゲンザイ</t>
    </rPh>
    <phoneticPr fontId="2"/>
  </si>
  <si>
    <t>公 衆 電 話</t>
  </si>
  <si>
    <t>令和 ２ 年</t>
    <rPh sb="0" eb="2">
      <t>レイワ</t>
    </rPh>
    <rPh sb="5" eb="6">
      <t>ネン</t>
    </rPh>
    <phoneticPr fontId="2"/>
  </si>
  <si>
    <r>
      <t>　　　</t>
    </r>
    <r>
      <rPr>
        <sz val="8"/>
        <rFont val="ＭＳ Ｐゴシック"/>
        <family val="3"/>
        <charset val="128"/>
      </rPr>
      <t xml:space="preserve">             </t>
    </r>
    <r>
      <rPr>
        <sz val="10"/>
        <rFont val="ＭＳ Ｐゴシック"/>
        <family val="3"/>
        <charset val="128"/>
      </rPr>
      <t>３</t>
    </r>
    <r>
      <rPr>
        <sz val="10"/>
        <rFont val="ＭＳ 明朝"/>
        <family val="1"/>
        <charset val="128"/>
      </rPr>
      <t/>
    </r>
    <phoneticPr fontId="2"/>
  </si>
  <si>
    <t>（注）平成29年・30年、令和2年の数値に変更があったため修正。</t>
    <rPh sb="1" eb="2">
      <t>チュウ</t>
    </rPh>
    <rPh sb="3" eb="5">
      <t>ヘイセイ</t>
    </rPh>
    <rPh sb="7" eb="8">
      <t>ネン</t>
    </rPh>
    <rPh sb="11" eb="12">
      <t>ネン</t>
    </rPh>
    <rPh sb="13" eb="15">
      <t>レイワ</t>
    </rPh>
    <rPh sb="16" eb="17">
      <t>ネン</t>
    </rPh>
    <rPh sb="18" eb="20">
      <t>スウチ</t>
    </rPh>
    <rPh sb="21" eb="23">
      <t>ヘンコウ</t>
    </rPh>
    <rPh sb="29" eb="31">
      <t>シュウセイ</t>
    </rPh>
    <phoneticPr fontId="2"/>
  </si>
  <si>
    <r>
      <t xml:space="preserve">　 </t>
    </r>
    <r>
      <rPr>
        <sz val="10"/>
        <rFont val="ＭＳ Ｐ明朝"/>
        <family val="1"/>
        <charset val="128"/>
      </rPr>
      <t>令和  元 年度</t>
    </r>
    <rPh sb="2" eb="4">
      <t>レイワ</t>
    </rPh>
    <rPh sb="6" eb="7">
      <t>ガン</t>
    </rPh>
    <rPh sb="8" eb="9">
      <t>ネン</t>
    </rPh>
    <rPh sb="9" eb="10">
      <t>ド</t>
    </rPh>
    <phoneticPr fontId="2"/>
  </si>
  <si>
    <t>　　　</t>
    <phoneticPr fontId="2"/>
  </si>
  <si>
    <t>（注）令和2年の輸入額に変更があったため修正している。</t>
    <phoneticPr fontId="2"/>
  </si>
  <si>
    <t>（注）令和2年の数値に変更があったため修正している。</t>
    <rPh sb="1" eb="2">
      <t>チュウ</t>
    </rPh>
    <phoneticPr fontId="2"/>
  </si>
  <si>
    <t>　（注）ＪＲ線及び豊橋鉄道線との連絡乗降車数を含む合計。</t>
    <rPh sb="2" eb="3">
      <t>チュウ</t>
    </rPh>
    <rPh sb="6" eb="7">
      <t>セン</t>
    </rPh>
    <rPh sb="7" eb="8">
      <t>オヨ</t>
    </rPh>
    <rPh sb="9" eb="11">
      <t>トヨハシ</t>
    </rPh>
    <rPh sb="11" eb="13">
      <t>テツドウ</t>
    </rPh>
    <rPh sb="13" eb="14">
      <t>セン</t>
    </rPh>
    <rPh sb="16" eb="18">
      <t>レンラク</t>
    </rPh>
    <rPh sb="18" eb="20">
      <t>ジョウコウ</t>
    </rPh>
    <rPh sb="20" eb="21">
      <t>シャ</t>
    </rPh>
    <rPh sb="21" eb="22">
      <t>スウ</t>
    </rPh>
    <rPh sb="23" eb="24">
      <t>フク</t>
    </rPh>
    <rPh sb="25" eb="27">
      <t>ゴウケイ</t>
    </rPh>
    <phoneticPr fontId="2"/>
  </si>
  <si>
    <t>４</t>
    <phoneticPr fontId="2"/>
  </si>
  <si>
    <t>令和元年</t>
    <rPh sb="0" eb="2">
      <t>レイワ</t>
    </rPh>
    <rPh sb="2" eb="3">
      <t>ガン</t>
    </rPh>
    <phoneticPr fontId="2"/>
  </si>
  <si>
    <r>
      <t>平成２９年</t>
    </r>
    <r>
      <rPr>
        <sz val="10"/>
        <rFont val="ＭＳ 明朝"/>
        <family val="1"/>
        <charset val="128"/>
      </rPr>
      <t/>
    </r>
    <rPh sb="0" eb="2">
      <t>ヘイセイ</t>
    </rPh>
    <rPh sb="4" eb="5">
      <t>ネン</t>
    </rPh>
    <phoneticPr fontId="2"/>
  </si>
  <si>
    <t>平成22年
自動車類</t>
    <rPh sb="0" eb="2">
      <t>ヘイセイ</t>
    </rPh>
    <rPh sb="4" eb="5">
      <t>ネン</t>
    </rPh>
    <rPh sb="6" eb="9">
      <t>ジドウシャ</t>
    </rPh>
    <rPh sb="9" eb="10">
      <t>ルイ</t>
    </rPh>
    <phoneticPr fontId="2"/>
  </si>
  <si>
    <t>資料：豊橋鉄道（株）、豊鉄バス（株）　　（注）輸送人員は令和3年度中の人員</t>
    <rPh sb="0" eb="2">
      <t>シリョウ</t>
    </rPh>
    <rPh sb="3" eb="5">
      <t>トヨハシ</t>
    </rPh>
    <rPh sb="5" eb="7">
      <t>テツドウ</t>
    </rPh>
    <rPh sb="8" eb="9">
      <t>カブ</t>
    </rPh>
    <rPh sb="11" eb="12">
      <t>トヨ</t>
    </rPh>
    <rPh sb="12" eb="13">
      <t>テツ</t>
    </rPh>
    <rPh sb="16" eb="17">
      <t>カブ</t>
    </rPh>
    <rPh sb="21" eb="22">
      <t>チュウ</t>
    </rPh>
    <rPh sb="23" eb="25">
      <t>ユソウ</t>
    </rPh>
    <rPh sb="25" eb="27">
      <t>ジンイン</t>
    </rPh>
    <rPh sb="28" eb="29">
      <t>レイ</t>
    </rPh>
    <rPh sb="29" eb="30">
      <t>カズ</t>
    </rPh>
    <rPh sb="31" eb="33">
      <t>ネンド</t>
    </rPh>
    <rPh sb="35" eb="37">
      <t>ジンイン</t>
    </rPh>
    <phoneticPr fontId="2"/>
  </si>
  <si>
    <t>　（注）輸送人員は令和3年度中の人員。</t>
    <rPh sb="2" eb="3">
      <t>チュウ</t>
    </rPh>
    <rPh sb="4" eb="6">
      <t>ユソウ</t>
    </rPh>
    <rPh sb="6" eb="8">
      <t>ジンイン</t>
    </rPh>
    <rPh sb="9" eb="10">
      <t>レイ</t>
    </rPh>
    <rPh sb="10" eb="11">
      <t>ワ</t>
    </rPh>
    <rPh sb="12" eb="14">
      <t>ネンド</t>
    </rPh>
    <rPh sb="14" eb="15">
      <t>チュウ</t>
    </rPh>
    <rPh sb="16" eb="18">
      <t>ジンイン</t>
    </rPh>
    <phoneticPr fontId="2"/>
  </si>
  <si>
    <t>（注)調査年月日：平成２７年９月～１１月（午前７時から午後７時までの数値）</t>
    <rPh sb="1" eb="2">
      <t>チュウ</t>
    </rPh>
    <rPh sb="3" eb="5">
      <t>チョウサ</t>
    </rPh>
    <rPh sb="5" eb="8">
      <t>ネンガッピ</t>
    </rPh>
    <rPh sb="9" eb="11">
      <t>ヘイセイ</t>
    </rPh>
    <rPh sb="13" eb="14">
      <t>ネン</t>
    </rPh>
    <rPh sb="15" eb="16">
      <t>ガツ</t>
    </rPh>
    <rPh sb="19" eb="20">
      <t>ガツ</t>
    </rPh>
    <rPh sb="21" eb="23">
      <t>ゴゼン</t>
    </rPh>
    <rPh sb="24" eb="25">
      <t>ジ</t>
    </rPh>
    <rPh sb="27" eb="29">
      <t>ゴゴ</t>
    </rPh>
    <rPh sb="30" eb="31">
      <t>ジ</t>
    </rPh>
    <rPh sb="34" eb="36">
      <t>スウチ</t>
    </rPh>
    <phoneticPr fontId="2"/>
  </si>
  <si>
    <t>（注）平成２７年自動車類交通量については、推定値の場合を含む。</t>
    <rPh sb="3" eb="5">
      <t>ヘイセイ</t>
    </rPh>
    <rPh sb="7" eb="8">
      <t>ネン</t>
    </rPh>
    <rPh sb="8" eb="11">
      <t>ジドウシャ</t>
    </rPh>
    <rPh sb="11" eb="12">
      <t>ルイ</t>
    </rPh>
    <rPh sb="12" eb="14">
      <t>コウツウ</t>
    </rPh>
    <rPh sb="14" eb="15">
      <t>リョウ</t>
    </rPh>
    <rPh sb="21" eb="24">
      <t>スイテイチ</t>
    </rPh>
    <rPh sb="25" eb="27">
      <t>バアイ</t>
    </rPh>
    <rPh sb="28" eb="29">
      <t>フク</t>
    </rPh>
    <phoneticPr fontId="2"/>
  </si>
  <si>
    <t>（注）平成２２年自動車類交通量については、近隣地点における測定値の場合を含む。</t>
    <rPh sb="3" eb="5">
      <t>ヘイセイ</t>
    </rPh>
    <rPh sb="7" eb="8">
      <t>ネン</t>
    </rPh>
    <rPh sb="8" eb="11">
      <t>ジドウシャ</t>
    </rPh>
    <rPh sb="11" eb="12">
      <t>ルイ</t>
    </rPh>
    <rPh sb="12" eb="14">
      <t>コウツウ</t>
    </rPh>
    <rPh sb="14" eb="15">
      <t>リョウ</t>
    </rPh>
    <rPh sb="21" eb="23">
      <t>キンリン</t>
    </rPh>
    <rPh sb="23" eb="25">
      <t>チテン</t>
    </rPh>
    <rPh sb="29" eb="32">
      <t>ソクテイチ</t>
    </rPh>
    <rPh sb="33" eb="35">
      <t>バアイ</t>
    </rPh>
    <rPh sb="36" eb="37">
      <t>フク</t>
    </rPh>
    <phoneticPr fontId="2"/>
  </si>
  <si>
    <r>
      <rPr>
        <sz val="10"/>
        <rFont val="ＭＳ Ｐ明朝"/>
        <family val="1"/>
        <charset val="128"/>
      </rPr>
      <t xml:space="preserve">               ３１</t>
    </r>
    <r>
      <rPr>
        <sz val="10"/>
        <rFont val="ＭＳ 明朝"/>
        <family val="1"/>
        <charset val="128"/>
      </rPr>
      <t/>
    </r>
    <phoneticPr fontId="2"/>
  </si>
  <si>
    <t xml:space="preserve">         ３</t>
    <phoneticPr fontId="2"/>
  </si>
  <si>
    <t xml:space="preserve">                ４</t>
    <phoneticPr fontId="2"/>
  </si>
  <si>
    <t>令和  ２ 年</t>
    <rPh sb="0" eb="2">
      <t>レイワ</t>
    </rPh>
    <rPh sb="6" eb="7">
      <t>ネン</t>
    </rPh>
    <phoneticPr fontId="2"/>
  </si>
  <si>
    <t>３０</t>
    <phoneticPr fontId="2"/>
  </si>
  <si>
    <t>２</t>
    <phoneticPr fontId="2"/>
  </si>
  <si>
    <t>２</t>
    <phoneticPr fontId="2"/>
  </si>
  <si>
    <t>　　　　　　　 ２</t>
    <phoneticPr fontId="2"/>
  </si>
  <si>
    <t>　　　　　　　 ３</t>
    <phoneticPr fontId="2"/>
  </si>
  <si>
    <r>
      <t xml:space="preserve">           ３０</t>
    </r>
    <r>
      <rPr>
        <sz val="10"/>
        <rFont val="ＭＳ 明朝"/>
        <family val="1"/>
        <charset val="128"/>
      </rPr>
      <t/>
    </r>
    <phoneticPr fontId="2"/>
  </si>
  <si>
    <t xml:space="preserve">            ２</t>
    <phoneticPr fontId="2"/>
  </si>
  <si>
    <t xml:space="preserve">            ３</t>
    <phoneticPr fontId="2"/>
  </si>
  <si>
    <r>
      <t xml:space="preserve">             ５</t>
    </r>
    <r>
      <rPr>
        <sz val="10"/>
        <rFont val="ＭＳ 明朝"/>
        <family val="1"/>
        <charset val="128"/>
      </rPr>
      <t/>
    </r>
    <phoneticPr fontId="2"/>
  </si>
  <si>
    <r>
      <t xml:space="preserve">             ６</t>
    </r>
    <r>
      <rPr>
        <sz val="10"/>
        <rFont val="ＭＳ 明朝"/>
        <family val="1"/>
        <charset val="128"/>
      </rPr>
      <t/>
    </r>
    <phoneticPr fontId="2"/>
  </si>
  <si>
    <r>
      <t xml:space="preserve">             ７</t>
    </r>
    <r>
      <rPr>
        <sz val="10"/>
        <rFont val="ＭＳ 明朝"/>
        <family val="1"/>
        <charset val="128"/>
      </rPr>
      <t/>
    </r>
    <phoneticPr fontId="2"/>
  </si>
  <si>
    <r>
      <t xml:space="preserve">             ８</t>
    </r>
    <r>
      <rPr>
        <sz val="10"/>
        <rFont val="ＭＳ 明朝"/>
        <family val="1"/>
        <charset val="128"/>
      </rPr>
      <t/>
    </r>
    <phoneticPr fontId="2"/>
  </si>
  <si>
    <r>
      <t xml:space="preserve">             ９</t>
    </r>
    <r>
      <rPr>
        <sz val="10"/>
        <rFont val="ＭＳ 明朝"/>
        <family val="1"/>
        <charset val="128"/>
      </rPr>
      <t/>
    </r>
    <phoneticPr fontId="2"/>
  </si>
  <si>
    <r>
      <t xml:space="preserve">           １０</t>
    </r>
    <r>
      <rPr>
        <sz val="10"/>
        <rFont val="ＭＳ 明朝"/>
        <family val="1"/>
        <charset val="128"/>
      </rPr>
      <t/>
    </r>
    <phoneticPr fontId="2"/>
  </si>
  <si>
    <r>
      <t xml:space="preserve">           １１</t>
    </r>
    <r>
      <rPr>
        <sz val="10"/>
        <rFont val="ＭＳ 明朝"/>
        <family val="1"/>
        <charset val="128"/>
      </rPr>
      <t/>
    </r>
    <phoneticPr fontId="2"/>
  </si>
  <si>
    <r>
      <t xml:space="preserve">           １２</t>
    </r>
    <r>
      <rPr>
        <sz val="10"/>
        <rFont val="ＭＳ 明朝"/>
        <family val="1"/>
        <charset val="128"/>
      </rPr>
      <t/>
    </r>
    <phoneticPr fontId="2"/>
  </si>
  <si>
    <r>
      <t xml:space="preserve">             ２</t>
    </r>
    <r>
      <rPr>
        <sz val="10"/>
        <rFont val="ＭＳ 明朝"/>
        <family val="1"/>
        <charset val="128"/>
      </rPr>
      <t/>
    </r>
    <phoneticPr fontId="2"/>
  </si>
  <si>
    <r>
      <t xml:space="preserve">             ３</t>
    </r>
    <r>
      <rPr>
        <sz val="10"/>
        <rFont val="ＭＳ 明朝"/>
        <family val="1"/>
        <charset val="128"/>
      </rPr>
      <t/>
    </r>
    <phoneticPr fontId="2"/>
  </si>
  <si>
    <r>
      <t xml:space="preserve">            ３０</t>
    </r>
    <r>
      <rPr>
        <sz val="11"/>
        <rFont val="ＭＳ Ｐゴシック"/>
        <family val="3"/>
        <charset val="128"/>
      </rPr>
      <t/>
    </r>
    <phoneticPr fontId="2"/>
  </si>
  <si>
    <r>
      <t xml:space="preserve">           ３０</t>
    </r>
    <r>
      <rPr>
        <sz val="11"/>
        <rFont val="ＭＳ Ｐゴシック"/>
        <family val="3"/>
        <charset val="128"/>
      </rPr>
      <t/>
    </r>
    <phoneticPr fontId="2"/>
  </si>
  <si>
    <r>
      <t xml:space="preserve">             ２</t>
    </r>
    <r>
      <rPr>
        <sz val="11"/>
        <rFont val="ＭＳ Ｐゴシック"/>
        <family val="3"/>
        <charset val="128"/>
      </rPr>
      <t/>
    </r>
    <phoneticPr fontId="2"/>
  </si>
  <si>
    <t xml:space="preserve">             ３</t>
    <phoneticPr fontId="2"/>
  </si>
  <si>
    <t xml:space="preserve"> 平成２９年度</t>
    <rPh sb="1" eb="3">
      <t>ヘイセイ</t>
    </rPh>
    <rPh sb="5" eb="6">
      <t>ネン</t>
    </rPh>
    <rPh sb="6" eb="7">
      <t>ド</t>
    </rPh>
    <phoneticPr fontId="2"/>
  </si>
  <si>
    <r>
      <t xml:space="preserve">              ３０</t>
    </r>
    <r>
      <rPr>
        <sz val="11"/>
        <rFont val="ＭＳ Ｐゴシック"/>
        <family val="3"/>
        <charset val="128"/>
      </rPr>
      <t/>
    </r>
    <phoneticPr fontId="2"/>
  </si>
  <si>
    <r>
      <t xml:space="preserve">               ２</t>
    </r>
    <r>
      <rPr>
        <sz val="11"/>
        <rFont val="ＭＳ Ｐゴシック"/>
        <family val="3"/>
        <charset val="128"/>
      </rPr>
      <t/>
    </r>
    <phoneticPr fontId="2"/>
  </si>
  <si>
    <t xml:space="preserve">               ３</t>
    <phoneticPr fontId="2"/>
  </si>
  <si>
    <t>年　　度</t>
    <rPh sb="0" eb="1">
      <t>ネン</t>
    </rPh>
    <rPh sb="3" eb="4">
      <t>ド</t>
    </rPh>
    <phoneticPr fontId="2"/>
  </si>
  <si>
    <t>年　　度</t>
    <rPh sb="0" eb="1">
      <t>トシ</t>
    </rPh>
    <rPh sb="3" eb="4">
      <t>ド</t>
    </rPh>
    <phoneticPr fontId="2"/>
  </si>
  <si>
    <r>
      <rPr>
        <sz val="10"/>
        <rFont val="ＭＳ Ｐ明朝"/>
        <family val="1"/>
        <charset val="128"/>
      </rPr>
      <t xml:space="preserve">         ３１</t>
    </r>
    <r>
      <rPr>
        <sz val="10"/>
        <rFont val="ＭＳ 明朝"/>
        <family val="1"/>
        <charset val="128"/>
      </rPr>
      <t/>
    </r>
    <phoneticPr fontId="2"/>
  </si>
  <si>
    <t xml:space="preserve">  ３</t>
    <phoneticPr fontId="2"/>
  </si>
  <si>
    <t xml:space="preserve">   ４ 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</si>
</sst>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_ "/>
    <numFmt numFmtId="177" formatCode="#,##0.0_ "/>
    <numFmt numFmtId="178" formatCode="#,##0_ ;\-#,##0_ ;&quot;- &quot;"/>
    <numFmt numFmtId="179" formatCode="#,##0_ ;\-#,##0_ ;&quot;… &quot;"/>
    <numFmt numFmtId="180" formatCode="#,##0_);[Red]\(#,##0\)"/>
    <numFmt numFmtId="181" formatCode="0_);[Red]\(0\)"/>
    <numFmt numFmtId="182" formatCode="#,##0_ \ \ \ \ \ \ \ \ \ "/>
    <numFmt numFmtId="183" formatCode="0_ "/>
    <numFmt numFmtId="184" formatCode="#,##0;\-#,##0;&quot;-&quot;"/>
    <numFmt numFmtId="185" formatCode="#,##0_ ;[Red]\-#,##0\ "/>
  </numFmts>
  <fonts count="4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0"/>
      <name val="ＭＳ Ｐ明朝"/>
      <family val="1"/>
      <charset val="128"/>
    </font>
    <font>
      <b/>
      <sz val="20"/>
      <color indexed="9"/>
      <name val="ＭＳ Ｐゴシック"/>
      <family val="3"/>
      <charset val="128"/>
    </font>
    <font>
      <sz val="18"/>
      <name val="ＭＳ ゴシック"/>
      <family val="3"/>
      <charset val="128"/>
    </font>
    <font>
      <sz val="16"/>
      <name val="ＭＳ 明朝"/>
      <family val="1"/>
      <charset val="128"/>
    </font>
    <font>
      <sz val="10"/>
      <name val="ＭＳ Ｐゴシック"/>
      <family val="3"/>
      <charset val="128"/>
    </font>
    <font>
      <sz val="2"/>
      <name val="ＭＳ Ｐ明朝"/>
      <family val="1"/>
      <charset val="128"/>
    </font>
    <font>
      <sz val="8"/>
      <name val="ＭＳ Ｐ明朝"/>
      <family val="1"/>
      <charset val="128"/>
    </font>
    <font>
      <sz val="6"/>
      <name val="ＭＳ Ｐ明朝"/>
      <family val="1"/>
      <charset val="128"/>
    </font>
    <font>
      <sz val="16"/>
      <name val="ＭＳ Ｐ明朝"/>
      <family val="1"/>
      <charset val="128"/>
    </font>
    <font>
      <sz val="9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明朝"/>
      <family val="1"/>
      <charset val="128"/>
    </font>
    <font>
      <sz val="10"/>
      <color theme="0"/>
      <name val="ＭＳ Ｐ明朝"/>
      <family val="1"/>
      <charset val="128"/>
    </font>
    <font>
      <sz val="11"/>
      <name val="ＭＳ Ｐ明朝"/>
      <family val="1"/>
      <charset val="128"/>
    </font>
    <font>
      <sz val="7"/>
      <name val="ＭＳ Ｐ明朝"/>
      <family val="1"/>
      <charset val="128"/>
    </font>
    <font>
      <sz val="10"/>
      <color rgb="FFFF0000"/>
      <name val="ＭＳ Ｐ明朝"/>
      <family val="1"/>
      <charset val="128"/>
    </font>
    <font>
      <sz val="12"/>
      <name val="ＭＳ Ｐ明朝"/>
      <family val="1"/>
      <charset val="128"/>
    </font>
    <font>
      <sz val="8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8"/>
        <bgColor indexed="64"/>
      </patternFill>
    </fill>
  </fills>
  <borders count="38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47">
    <xf numFmtId="0" fontId="0" fillId="0" borderId="0"/>
    <xf numFmtId="0" fontId="14" fillId="2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184" fontId="16" fillId="0" borderId="0" applyFill="0" applyBorder="0" applyAlignment="0"/>
    <xf numFmtId="0" fontId="17" fillId="0" borderId="1" applyNumberFormat="0" applyAlignment="0" applyProtection="0">
      <alignment horizontal="left" vertical="center"/>
    </xf>
    <xf numFmtId="0" fontId="17" fillId="0" borderId="2">
      <alignment horizontal="left" vertical="center"/>
    </xf>
    <xf numFmtId="0" fontId="18" fillId="0" borderId="0"/>
    <xf numFmtId="0" fontId="15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20" borderId="3" applyNumberFormat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" fillId="22" borderId="4" applyNumberFormat="0" applyFont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4" fillId="23" borderId="6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0" fillId="23" borderId="11" applyNumberForma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7" borderId="6" applyNumberFormat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280">
    <xf numFmtId="0" fontId="0" fillId="0" borderId="0" xfId="0"/>
    <xf numFmtId="0" fontId="4" fillId="0" borderId="0" xfId="0" applyFont="1" applyBorder="1" applyAlignment="1">
      <alignment vertical="center"/>
    </xf>
    <xf numFmtId="49" fontId="5" fillId="0" borderId="0" xfId="0" applyNumberFormat="1" applyFont="1" applyFill="1" applyBorder="1" applyAlignment="1">
      <alignment horizontal="center" vertical="center"/>
    </xf>
    <xf numFmtId="49" fontId="5" fillId="24" borderId="0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right" vertical="center"/>
    </xf>
    <xf numFmtId="176" fontId="4" fillId="0" borderId="0" xfId="0" applyNumberFormat="1" applyFont="1" applyBorder="1" applyAlignment="1">
      <alignment vertical="center"/>
    </xf>
    <xf numFmtId="176" fontId="4" fillId="0" borderId="13" xfId="0" applyNumberFormat="1" applyFont="1" applyBorder="1" applyAlignment="1">
      <alignment vertical="center"/>
    </xf>
    <xf numFmtId="176" fontId="4" fillId="0" borderId="15" xfId="0" applyNumberFormat="1" applyFont="1" applyBorder="1" applyAlignment="1">
      <alignment vertical="center"/>
    </xf>
    <xf numFmtId="176" fontId="4" fillId="0" borderId="14" xfId="0" applyNumberFormat="1" applyFont="1" applyBorder="1" applyAlignment="1">
      <alignment vertical="center"/>
    </xf>
    <xf numFmtId="0" fontId="3" fillId="0" borderId="18" xfId="0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/>
    </xf>
    <xf numFmtId="182" fontId="4" fillId="0" borderId="13" xfId="0" applyNumberFormat="1" applyFont="1" applyBorder="1" applyAlignment="1">
      <alignment vertical="center"/>
    </xf>
    <xf numFmtId="176" fontId="4" fillId="0" borderId="0" xfId="0" applyNumberFormat="1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182" fontId="4" fillId="0" borderId="0" xfId="0" applyNumberFormat="1" applyFont="1" applyBorder="1" applyAlignment="1">
      <alignment vertical="center"/>
    </xf>
    <xf numFmtId="182" fontId="4" fillId="0" borderId="25" xfId="0" applyNumberFormat="1" applyFont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49" fontId="6" fillId="0" borderId="0" xfId="0" applyNumberFormat="1" applyFont="1" applyBorder="1" applyAlignment="1">
      <alignment horizontal="right" vertical="center" indent="1"/>
    </xf>
    <xf numFmtId="0" fontId="6" fillId="0" borderId="0" xfId="0" applyFont="1" applyBorder="1" applyAlignment="1">
      <alignment horizontal="distributed" vertical="center"/>
    </xf>
    <xf numFmtId="49" fontId="4" fillId="0" borderId="22" xfId="0" applyNumberFormat="1" applyFont="1" applyBorder="1" applyAlignment="1">
      <alignment horizontal="center" vertical="center"/>
    </xf>
    <xf numFmtId="49" fontId="3" fillId="0" borderId="24" xfId="0" applyNumberFormat="1" applyFont="1" applyBorder="1" applyAlignment="1">
      <alignment horizontal="center" vertical="center"/>
    </xf>
    <xf numFmtId="176" fontId="4" fillId="0" borderId="0" xfId="0" applyNumberFormat="1" applyFont="1" applyFill="1" applyBorder="1" applyAlignment="1">
      <alignment vertical="center"/>
    </xf>
    <xf numFmtId="176" fontId="4" fillId="0" borderId="13" xfId="0" applyNumberFormat="1" applyFont="1" applyFill="1" applyBorder="1" applyAlignment="1">
      <alignment vertical="center"/>
    </xf>
    <xf numFmtId="176" fontId="4" fillId="0" borderId="13" xfId="0" applyNumberFormat="1" applyFont="1" applyBorder="1" applyAlignment="1" applyProtection="1">
      <alignment vertical="center"/>
    </xf>
    <xf numFmtId="176" fontId="4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 applyProtection="1">
      <alignment horizontal="distributed" vertical="center"/>
    </xf>
    <xf numFmtId="176" fontId="4" fillId="0" borderId="15" xfId="0" applyNumberFormat="1" applyFont="1" applyBorder="1" applyAlignment="1" applyProtection="1">
      <alignment vertical="center"/>
    </xf>
    <xf numFmtId="176" fontId="4" fillId="0" borderId="14" xfId="0" applyNumberFormat="1" applyFont="1" applyBorder="1" applyAlignment="1" applyProtection="1">
      <alignment vertical="center"/>
    </xf>
    <xf numFmtId="176" fontId="4" fillId="0" borderId="25" xfId="0" applyNumberFormat="1" applyFont="1" applyBorder="1" applyAlignment="1" applyProtection="1">
      <alignment vertical="center"/>
    </xf>
    <xf numFmtId="180" fontId="4" fillId="0" borderId="13" xfId="0" applyNumberFormat="1" applyFont="1" applyBorder="1" applyAlignment="1" applyProtection="1">
      <alignment vertical="center"/>
    </xf>
    <xf numFmtId="180" fontId="4" fillId="0" borderId="0" xfId="0" applyNumberFormat="1" applyFont="1" applyBorder="1" applyAlignment="1" applyProtection="1">
      <alignment vertical="center"/>
    </xf>
    <xf numFmtId="178" fontId="4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14" xfId="0" applyFont="1" applyBorder="1" applyAlignment="1" applyProtection="1">
      <alignment vertical="center"/>
    </xf>
    <xf numFmtId="3" fontId="4" fillId="0" borderId="27" xfId="0" applyNumberFormat="1" applyFont="1" applyFill="1" applyBorder="1" applyAlignment="1">
      <alignment vertical="center"/>
    </xf>
    <xf numFmtId="180" fontId="4" fillId="0" borderId="0" xfId="0" applyNumberFormat="1" applyFont="1" applyFill="1" applyBorder="1" applyAlignment="1">
      <alignment vertical="center"/>
    </xf>
    <xf numFmtId="3" fontId="4" fillId="0" borderId="0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horizontal="right" vertical="center"/>
    </xf>
    <xf numFmtId="0" fontId="4" fillId="0" borderId="12" xfId="0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49" fontId="8" fillId="0" borderId="14" xfId="0" quotePrefix="1" applyNumberFormat="1" applyFont="1" applyBorder="1" applyAlignment="1">
      <alignment horizontal="center" vertical="center"/>
    </xf>
    <xf numFmtId="49" fontId="3" fillId="0" borderId="24" xfId="0" quotePrefix="1" applyNumberFormat="1" applyFont="1" applyBorder="1" applyAlignment="1">
      <alignment horizontal="center" vertical="center"/>
    </xf>
    <xf numFmtId="185" fontId="4" fillId="0" borderId="0" xfId="46" applyNumberFormat="1" applyFont="1" applyFill="1" applyBorder="1" applyAlignment="1" applyProtection="1">
      <alignment vertical="center"/>
    </xf>
    <xf numFmtId="176" fontId="4" fillId="0" borderId="0" xfId="0" applyNumberFormat="1" applyFont="1" applyFill="1" applyBorder="1" applyAlignment="1" applyProtection="1">
      <alignment vertical="center"/>
    </xf>
    <xf numFmtId="179" fontId="4" fillId="0" borderId="0" xfId="0" applyNumberFormat="1" applyFont="1" applyFill="1" applyBorder="1" applyAlignment="1" applyProtection="1">
      <alignment vertical="center"/>
    </xf>
    <xf numFmtId="179" fontId="4" fillId="0" borderId="0" xfId="0" applyNumberFormat="1" applyFont="1" applyFill="1" applyBorder="1" applyAlignment="1" applyProtection="1">
      <alignment horizontal="right" vertical="center"/>
    </xf>
    <xf numFmtId="178" fontId="4" fillId="0" borderId="0" xfId="0" applyNumberFormat="1" applyFont="1" applyFill="1" applyBorder="1" applyAlignment="1" applyProtection="1">
      <alignment horizontal="right" vertical="center"/>
    </xf>
    <xf numFmtId="176" fontId="4" fillId="0" borderId="25" xfId="0" applyNumberFormat="1" applyFont="1" applyFill="1" applyBorder="1" applyAlignment="1">
      <alignment vertical="center"/>
    </xf>
    <xf numFmtId="176" fontId="4" fillId="0" borderId="27" xfId="0" applyNumberFormat="1" applyFont="1" applyFill="1" applyBorder="1" applyAlignment="1">
      <alignment vertical="center"/>
    </xf>
    <xf numFmtId="180" fontId="4" fillId="0" borderId="27" xfId="0" applyNumberFormat="1" applyFont="1" applyFill="1" applyBorder="1" applyAlignment="1">
      <alignment vertical="center"/>
    </xf>
    <xf numFmtId="176" fontId="4" fillId="0" borderId="15" xfId="0" applyNumberFormat="1" applyFont="1" applyFill="1" applyBorder="1" applyAlignment="1">
      <alignment vertical="center"/>
    </xf>
    <xf numFmtId="176" fontId="4" fillId="0" borderId="14" xfId="0" applyNumberFormat="1" applyFont="1" applyFill="1" applyBorder="1" applyAlignment="1">
      <alignment vertical="center"/>
    </xf>
    <xf numFmtId="181" fontId="4" fillId="0" borderId="14" xfId="0" applyNumberFormat="1" applyFont="1" applyFill="1" applyBorder="1" applyAlignment="1">
      <alignment vertical="center"/>
    </xf>
    <xf numFmtId="182" fontId="8" fillId="0" borderId="15" xfId="0" applyNumberFormat="1" applyFont="1" applyFill="1" applyBorder="1" applyAlignment="1" applyProtection="1">
      <alignment vertical="center"/>
      <protection locked="0"/>
    </xf>
    <xf numFmtId="176" fontId="8" fillId="0" borderId="14" xfId="0" applyNumberFormat="1" applyFont="1" applyFill="1" applyBorder="1" applyAlignment="1" applyProtection="1">
      <alignment vertical="center"/>
      <protection locked="0"/>
    </xf>
    <xf numFmtId="182" fontId="8" fillId="0" borderId="14" xfId="0" applyNumberFormat="1" applyFont="1" applyFill="1" applyBorder="1" applyAlignment="1" applyProtection="1">
      <alignment vertical="center"/>
      <protection locked="0"/>
    </xf>
    <xf numFmtId="38" fontId="4" fillId="0" borderId="0" xfId="0" applyNumberFormat="1" applyFont="1" applyFill="1" applyBorder="1" applyAlignment="1" applyProtection="1">
      <alignment vertical="center"/>
      <protection locked="0"/>
    </xf>
    <xf numFmtId="178" fontId="4" fillId="0" borderId="0" xfId="0" applyNumberFormat="1" applyFont="1" applyFill="1" applyBorder="1" applyAlignment="1" applyProtection="1">
      <alignment vertical="center"/>
      <protection locked="0"/>
    </xf>
    <xf numFmtId="0" fontId="4" fillId="0" borderId="0" xfId="0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horizontal="right" vertical="center"/>
    </xf>
    <xf numFmtId="0" fontId="4" fillId="0" borderId="16" xfId="0" applyFont="1" applyFill="1" applyBorder="1" applyAlignment="1" applyProtection="1">
      <alignment horizontal="center" vertical="center"/>
    </xf>
    <xf numFmtId="176" fontId="4" fillId="0" borderId="13" xfId="0" applyNumberFormat="1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horizontal="distributed" vertical="center"/>
    </xf>
    <xf numFmtId="176" fontId="4" fillId="0" borderId="0" xfId="0" applyNumberFormat="1" applyFont="1" applyFill="1" applyBorder="1" applyAlignment="1" applyProtection="1">
      <alignment horizontal="right" vertical="center"/>
      <protection locked="0"/>
    </xf>
    <xf numFmtId="178" fontId="4" fillId="0" borderId="0" xfId="0" applyNumberFormat="1" applyFont="1" applyFill="1" applyBorder="1" applyAlignment="1" applyProtection="1">
      <alignment horizontal="right" vertical="center"/>
      <protection locked="0"/>
    </xf>
    <xf numFmtId="0" fontId="4" fillId="0" borderId="14" xfId="0" applyFont="1" applyFill="1" applyBorder="1" applyAlignment="1" applyProtection="1">
      <alignment vertical="center"/>
    </xf>
    <xf numFmtId="0" fontId="4" fillId="0" borderId="14" xfId="0" applyFont="1" applyFill="1" applyBorder="1" applyAlignment="1" applyProtection="1">
      <alignment horizontal="distributed" vertical="center"/>
    </xf>
    <xf numFmtId="176" fontId="4" fillId="0" borderId="14" xfId="0" applyNumberFormat="1" applyFont="1" applyFill="1" applyBorder="1" applyAlignment="1" applyProtection="1">
      <alignment vertical="center"/>
    </xf>
    <xf numFmtId="49" fontId="13" fillId="0" borderId="0" xfId="0" applyNumberFormat="1" applyFont="1" applyFill="1" applyBorder="1" applyAlignment="1" applyProtection="1">
      <alignment vertical="center"/>
    </xf>
    <xf numFmtId="183" fontId="4" fillId="0" borderId="13" xfId="0" applyNumberFormat="1" applyFont="1" applyFill="1" applyBorder="1" applyAlignment="1" applyProtection="1">
      <alignment vertical="center"/>
    </xf>
    <xf numFmtId="183" fontId="4" fillId="0" borderId="0" xfId="0" applyNumberFormat="1" applyFont="1" applyFill="1" applyBorder="1" applyAlignment="1" applyProtection="1">
      <alignment vertical="center"/>
    </xf>
    <xf numFmtId="176" fontId="4" fillId="0" borderId="0" xfId="0" applyNumberFormat="1" applyFont="1" applyFill="1" applyBorder="1" applyAlignment="1" applyProtection="1">
      <alignment vertical="center"/>
      <protection locked="0"/>
    </xf>
    <xf numFmtId="49" fontId="4" fillId="0" borderId="0" xfId="0" applyNumberFormat="1" applyFont="1" applyFill="1" applyBorder="1" applyAlignment="1" applyProtection="1">
      <alignment vertical="center"/>
    </xf>
    <xf numFmtId="49" fontId="4" fillId="0" borderId="14" xfId="0" applyNumberFormat="1" applyFont="1" applyFill="1" applyBorder="1" applyAlignment="1" applyProtection="1">
      <alignment vertical="center"/>
    </xf>
    <xf numFmtId="179" fontId="4" fillId="0" borderId="0" xfId="0" applyNumberFormat="1" applyFont="1" applyFill="1" applyBorder="1" applyAlignment="1" applyProtection="1">
      <alignment vertical="center"/>
      <protection locked="0"/>
    </xf>
    <xf numFmtId="0" fontId="4" fillId="0" borderId="27" xfId="0" applyFont="1" applyFill="1" applyBorder="1" applyAlignment="1">
      <alignment vertical="center"/>
    </xf>
    <xf numFmtId="177" fontId="4" fillId="0" borderId="27" xfId="0" applyNumberFormat="1" applyFont="1" applyFill="1" applyBorder="1" applyAlignment="1">
      <alignment vertical="center"/>
    </xf>
    <xf numFmtId="177" fontId="4" fillId="0" borderId="0" xfId="0" applyNumberFormat="1" applyFont="1" applyFill="1" applyBorder="1" applyAlignment="1">
      <alignment vertical="center"/>
    </xf>
    <xf numFmtId="177" fontId="4" fillId="0" borderId="14" xfId="0" applyNumberFormat="1" applyFont="1" applyFill="1" applyBorder="1" applyAlignment="1">
      <alignment vertical="center"/>
    </xf>
    <xf numFmtId="0" fontId="4" fillId="0" borderId="28" xfId="0" applyFont="1" applyFill="1" applyBorder="1" applyAlignment="1">
      <alignment horizontal="center" vertical="center"/>
    </xf>
    <xf numFmtId="0" fontId="4" fillId="0" borderId="29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 shrinkToFit="1"/>
    </xf>
    <xf numFmtId="0" fontId="4" fillId="0" borderId="37" xfId="0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distributed" vertical="center"/>
    </xf>
    <xf numFmtId="49" fontId="4" fillId="0" borderId="14" xfId="0" applyNumberFormat="1" applyFont="1" applyFill="1" applyBorder="1" applyAlignment="1">
      <alignment horizontal="distributed" vertical="center"/>
    </xf>
    <xf numFmtId="0" fontId="4" fillId="0" borderId="14" xfId="0" applyFont="1" applyFill="1" applyBorder="1" applyAlignment="1">
      <alignment vertical="center"/>
    </xf>
    <xf numFmtId="180" fontId="4" fillId="0" borderId="14" xfId="0" applyNumberFormat="1" applyFont="1" applyFill="1" applyBorder="1" applyAlignment="1">
      <alignment vertical="center"/>
    </xf>
    <xf numFmtId="0" fontId="4" fillId="0" borderId="16" xfId="0" applyFont="1" applyFill="1" applyBorder="1" applyAlignment="1">
      <alignment horizontal="center" vertical="center" shrinkToFit="1"/>
    </xf>
    <xf numFmtId="178" fontId="4" fillId="0" borderId="13" xfId="0" applyNumberFormat="1" applyFont="1" applyFill="1" applyBorder="1" applyAlignment="1">
      <alignment vertical="center"/>
    </xf>
    <xf numFmtId="178" fontId="4" fillId="0" borderId="0" xfId="0" applyNumberFormat="1" applyFont="1" applyFill="1" applyBorder="1" applyAlignment="1">
      <alignment vertical="center"/>
    </xf>
    <xf numFmtId="179" fontId="4" fillId="0" borderId="13" xfId="0" applyNumberFormat="1" applyFont="1" applyFill="1" applyBorder="1" applyAlignment="1">
      <alignment vertical="center"/>
    </xf>
    <xf numFmtId="179" fontId="4" fillId="0" borderId="0" xfId="0" applyNumberFormat="1" applyFont="1" applyFill="1" applyBorder="1" applyAlignment="1">
      <alignment vertical="center"/>
    </xf>
    <xf numFmtId="179" fontId="4" fillId="0" borderId="15" xfId="0" applyNumberFormat="1" applyFont="1" applyFill="1" applyBorder="1" applyAlignment="1">
      <alignment vertical="center"/>
    </xf>
    <xf numFmtId="179" fontId="4" fillId="0" borderId="14" xfId="0" applyNumberFormat="1" applyFont="1" applyFill="1" applyBorder="1" applyAlignment="1">
      <alignment vertical="center"/>
    </xf>
    <xf numFmtId="178" fontId="4" fillId="0" borderId="14" xfId="0" applyNumberFormat="1" applyFont="1" applyFill="1" applyBorder="1" applyAlignment="1">
      <alignment vertical="center"/>
    </xf>
    <xf numFmtId="0" fontId="4" fillId="0" borderId="19" xfId="0" applyFont="1" applyFill="1" applyBorder="1" applyAlignment="1">
      <alignment vertical="center"/>
    </xf>
    <xf numFmtId="176" fontId="4" fillId="0" borderId="21" xfId="0" applyNumberFormat="1" applyFont="1" applyFill="1" applyBorder="1" applyAlignment="1">
      <alignment vertical="center"/>
    </xf>
    <xf numFmtId="0" fontId="10" fillId="0" borderId="0" xfId="0" applyFont="1" applyFill="1" applyBorder="1" applyAlignment="1">
      <alignment horizontal="center"/>
    </xf>
    <xf numFmtId="180" fontId="4" fillId="0" borderId="13" xfId="0" applyNumberFormat="1" applyFont="1" applyFill="1" applyBorder="1" applyAlignment="1"/>
    <xf numFmtId="180" fontId="4" fillId="0" borderId="0" xfId="0" applyNumberFormat="1" applyFont="1" applyFill="1" applyBorder="1" applyAlignment="1"/>
    <xf numFmtId="0" fontId="10" fillId="0" borderId="0" xfId="0" applyFont="1" applyFill="1" applyBorder="1" applyAlignment="1">
      <alignment horizontal="center" vertical="top"/>
    </xf>
    <xf numFmtId="180" fontId="4" fillId="0" borderId="13" xfId="0" applyNumberFormat="1" applyFont="1" applyFill="1" applyBorder="1" applyAlignment="1">
      <alignment vertical="top"/>
    </xf>
    <xf numFmtId="180" fontId="4" fillId="0" borderId="0" xfId="0" applyNumberFormat="1" applyFont="1" applyFill="1" applyBorder="1" applyAlignment="1">
      <alignment vertical="top"/>
    </xf>
    <xf numFmtId="0" fontId="4" fillId="0" borderId="24" xfId="0" applyFont="1" applyFill="1" applyBorder="1" applyAlignment="1">
      <alignment vertical="center"/>
    </xf>
    <xf numFmtId="0" fontId="10" fillId="0" borderId="14" xfId="0" applyFont="1" applyFill="1" applyBorder="1" applyAlignment="1">
      <alignment horizontal="center" vertical="top"/>
    </xf>
    <xf numFmtId="0" fontId="4" fillId="0" borderId="23" xfId="0" applyFont="1" applyFill="1" applyBorder="1" applyAlignment="1">
      <alignment vertical="center"/>
    </xf>
    <xf numFmtId="180" fontId="4" fillId="0" borderId="15" xfId="0" applyNumberFormat="1" applyFont="1" applyFill="1" applyBorder="1" applyAlignment="1">
      <alignment vertical="top"/>
    </xf>
    <xf numFmtId="180" fontId="4" fillId="0" borderId="14" xfId="0" applyNumberFormat="1" applyFont="1" applyFill="1" applyBorder="1" applyAlignment="1">
      <alignment vertical="top"/>
    </xf>
    <xf numFmtId="0" fontId="4" fillId="0" borderId="20" xfId="0" applyFont="1" applyFill="1" applyBorder="1" applyAlignment="1">
      <alignment horizontal="right" vertical="center"/>
    </xf>
    <xf numFmtId="49" fontId="4" fillId="0" borderId="0" xfId="0" applyNumberFormat="1" applyFont="1" applyFill="1" applyBorder="1" applyAlignment="1">
      <alignment horizontal="distributed" vertical="center"/>
    </xf>
    <xf numFmtId="49" fontId="4" fillId="0" borderId="14" xfId="0" applyNumberFormat="1" applyFont="1" applyFill="1" applyBorder="1" applyAlignment="1">
      <alignment horizontal="distributed" vertical="center"/>
    </xf>
    <xf numFmtId="49" fontId="12" fillId="0" borderId="0" xfId="0" applyNumberFormat="1" applyFont="1" applyFill="1" applyBorder="1" applyAlignment="1">
      <alignment horizontal="center" vertical="center"/>
    </xf>
    <xf numFmtId="0" fontId="36" fillId="0" borderId="0" xfId="0" applyFont="1" applyFill="1" applyAlignment="1">
      <alignment vertical="center"/>
    </xf>
    <xf numFmtId="49" fontId="12" fillId="0" borderId="0" xfId="0" applyNumberFormat="1" applyFont="1" applyBorder="1" applyAlignment="1">
      <alignment horizontal="center" vertical="center"/>
    </xf>
    <xf numFmtId="0" fontId="4" fillId="0" borderId="12" xfId="0" applyFont="1" applyFill="1" applyBorder="1" applyAlignment="1" applyProtection="1">
      <alignment horizontal="center" vertical="center"/>
    </xf>
    <xf numFmtId="38" fontId="4" fillId="0" borderId="13" xfId="0" applyNumberFormat="1" applyFont="1" applyFill="1" applyBorder="1" applyAlignment="1" applyProtection="1">
      <alignment vertical="center"/>
      <protection locked="0"/>
    </xf>
    <xf numFmtId="38" fontId="4" fillId="0" borderId="15" xfId="0" applyNumberFormat="1" applyFont="1" applyFill="1" applyBorder="1" applyAlignment="1" applyProtection="1">
      <alignment vertical="center"/>
      <protection locked="0"/>
    </xf>
    <xf numFmtId="38" fontId="4" fillId="0" borderId="14" xfId="0" applyNumberFormat="1" applyFont="1" applyFill="1" applyBorder="1" applyAlignment="1" applyProtection="1">
      <alignment vertical="center"/>
      <protection locked="0"/>
    </xf>
    <xf numFmtId="178" fontId="4" fillId="0" borderId="14" xfId="0" applyNumberFormat="1" applyFont="1" applyFill="1" applyBorder="1" applyAlignment="1" applyProtection="1">
      <alignment vertical="center"/>
      <protection locked="0"/>
    </xf>
    <xf numFmtId="176" fontId="4" fillId="0" borderId="13" xfId="0" applyNumberFormat="1" applyFont="1" applyFill="1" applyBorder="1" applyAlignment="1" applyProtection="1">
      <alignment horizontal="right" vertical="center"/>
      <protection locked="0"/>
    </xf>
    <xf numFmtId="178" fontId="4" fillId="0" borderId="13" xfId="0" applyNumberFormat="1" applyFont="1" applyFill="1" applyBorder="1" applyAlignment="1" applyProtection="1">
      <alignment horizontal="right" vertical="center"/>
      <protection locked="0"/>
    </xf>
    <xf numFmtId="178" fontId="4" fillId="0" borderId="15" xfId="0" applyNumberFormat="1" applyFont="1" applyFill="1" applyBorder="1" applyAlignment="1" applyProtection="1">
      <alignment horizontal="right" vertical="center"/>
      <protection locked="0"/>
    </xf>
    <xf numFmtId="178" fontId="4" fillId="0" borderId="14" xfId="0" applyNumberFormat="1" applyFont="1" applyFill="1" applyBorder="1" applyAlignment="1" applyProtection="1">
      <alignment horizontal="right" vertical="center"/>
      <protection locked="0"/>
    </xf>
    <xf numFmtId="176" fontId="4" fillId="0" borderId="14" xfId="0" applyNumberFormat="1" applyFont="1" applyFill="1" applyBorder="1" applyAlignment="1" applyProtection="1">
      <alignment vertical="center"/>
      <protection locked="0"/>
    </xf>
    <xf numFmtId="183" fontId="4" fillId="0" borderId="13" xfId="0" applyNumberFormat="1" applyFont="1" applyFill="1" applyBorder="1" applyAlignment="1" applyProtection="1">
      <alignment vertical="center"/>
      <protection locked="0"/>
    </xf>
    <xf numFmtId="183" fontId="4" fillId="0" borderId="15" xfId="0" applyNumberFormat="1" applyFont="1" applyFill="1" applyBorder="1" applyAlignment="1" applyProtection="1">
      <alignment vertical="center"/>
      <protection locked="0"/>
    </xf>
    <xf numFmtId="178" fontId="4" fillId="0" borderId="13" xfId="0" applyNumberFormat="1" applyFont="1" applyFill="1" applyBorder="1" applyAlignment="1" applyProtection="1">
      <alignment vertical="center"/>
      <protection locked="0"/>
    </xf>
    <xf numFmtId="178" fontId="4" fillId="0" borderId="15" xfId="0" applyNumberFormat="1" applyFont="1" applyFill="1" applyBorder="1" applyAlignment="1" applyProtection="1">
      <alignment vertical="center"/>
      <protection locked="0"/>
    </xf>
    <xf numFmtId="179" fontId="4" fillId="0" borderId="14" xfId="0" applyNumberFormat="1" applyFont="1" applyFill="1" applyBorder="1" applyAlignment="1" applyProtection="1">
      <alignment vertical="center"/>
      <protection locked="0"/>
    </xf>
    <xf numFmtId="0" fontId="4" fillId="0" borderId="33" xfId="0" applyFont="1" applyFill="1" applyBorder="1" applyAlignment="1">
      <alignment horizontal="center" vertical="center"/>
    </xf>
    <xf numFmtId="180" fontId="4" fillId="0" borderId="13" xfId="0" applyNumberFormat="1" applyFont="1" applyFill="1" applyBorder="1" applyAlignment="1">
      <alignment vertical="center"/>
    </xf>
    <xf numFmtId="180" fontId="4" fillId="0" borderId="15" xfId="0" applyNumberFormat="1" applyFont="1" applyFill="1" applyBorder="1" applyAlignment="1">
      <alignment vertical="center"/>
    </xf>
    <xf numFmtId="0" fontId="4" fillId="0" borderId="25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49" fontId="4" fillId="0" borderId="17" xfId="0" applyNumberFormat="1" applyFont="1" applyBorder="1" applyAlignment="1">
      <alignment horizontal="center" vertical="center" wrapText="1"/>
    </xf>
    <xf numFmtId="0" fontId="4" fillId="0" borderId="0" xfId="0" applyFont="1" applyBorder="1" applyAlignment="1" applyProtection="1">
      <alignment horizontal="right" vertical="center"/>
    </xf>
    <xf numFmtId="0" fontId="4" fillId="0" borderId="12" xfId="0" applyFont="1" applyBorder="1" applyAlignment="1" applyProtection="1">
      <alignment horizontal="center" vertical="center"/>
    </xf>
    <xf numFmtId="0" fontId="4" fillId="0" borderId="16" xfId="0" applyFont="1" applyBorder="1" applyAlignment="1" applyProtection="1">
      <alignment horizontal="center" vertical="center"/>
    </xf>
    <xf numFmtId="49" fontId="4" fillId="0" borderId="0" xfId="0" applyNumberFormat="1" applyFont="1" applyBorder="1" applyAlignment="1" applyProtection="1">
      <alignment vertical="center"/>
    </xf>
    <xf numFmtId="38" fontId="4" fillId="0" borderId="0" xfId="0" applyNumberFormat="1" applyFont="1" applyBorder="1" applyAlignment="1" applyProtection="1">
      <alignment vertical="center"/>
    </xf>
    <xf numFmtId="49" fontId="4" fillId="0" borderId="14" xfId="0" applyNumberFormat="1" applyFont="1" applyBorder="1" applyAlignment="1" applyProtection="1">
      <alignment horizontal="distributed" vertical="center"/>
    </xf>
    <xf numFmtId="0" fontId="12" fillId="0" borderId="0" xfId="0" applyFont="1" applyFill="1" applyBorder="1" applyAlignment="1">
      <alignment vertical="center"/>
    </xf>
    <xf numFmtId="0" fontId="4" fillId="0" borderId="14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distributed" vertical="center"/>
    </xf>
    <xf numFmtId="0" fontId="4" fillId="0" borderId="13" xfId="0" applyFont="1" applyFill="1" applyBorder="1" applyAlignment="1">
      <alignment vertical="center"/>
    </xf>
    <xf numFmtId="0" fontId="38" fillId="0" borderId="0" xfId="0" applyFont="1" applyFill="1" applyBorder="1" applyAlignment="1">
      <alignment vertical="center"/>
    </xf>
    <xf numFmtId="0" fontId="4" fillId="0" borderId="14" xfId="0" applyFont="1" applyFill="1" applyBorder="1" applyAlignment="1">
      <alignment horizontal="distributed" vertical="center"/>
    </xf>
    <xf numFmtId="0" fontId="4" fillId="0" borderId="15" xfId="0" applyFont="1" applyFill="1" applyBorder="1" applyAlignment="1">
      <alignment vertical="center"/>
    </xf>
    <xf numFmtId="179" fontId="4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 applyProtection="1">
      <alignment horizontal="distributed" vertical="center" wrapText="1"/>
    </xf>
    <xf numFmtId="0" fontId="4" fillId="0" borderId="16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 wrapText="1"/>
    </xf>
    <xf numFmtId="0" fontId="4" fillId="0" borderId="0" xfId="0" applyFont="1" applyBorder="1" applyAlignment="1" applyProtection="1">
      <alignment vertical="center"/>
    </xf>
    <xf numFmtId="180" fontId="8" fillId="0" borderId="0" xfId="0" applyNumberFormat="1" applyFont="1" applyFill="1" applyBorder="1" applyAlignment="1"/>
    <xf numFmtId="180" fontId="8" fillId="0" borderId="0" xfId="0" applyNumberFormat="1" applyFont="1" applyFill="1" applyBorder="1" applyAlignment="1">
      <alignment vertical="top"/>
    </xf>
    <xf numFmtId="180" fontId="8" fillId="0" borderId="14" xfId="0" applyNumberFormat="1" applyFont="1" applyFill="1" applyBorder="1" applyAlignment="1">
      <alignment vertical="top"/>
    </xf>
    <xf numFmtId="178" fontId="8" fillId="0" borderId="0" xfId="0" applyNumberFormat="1" applyFont="1" applyFill="1" applyBorder="1" applyAlignment="1">
      <alignment vertical="center"/>
    </xf>
    <xf numFmtId="178" fontId="8" fillId="0" borderId="14" xfId="0" applyNumberFormat="1" applyFont="1" applyFill="1" applyBorder="1" applyAlignment="1">
      <alignment vertical="center"/>
    </xf>
    <xf numFmtId="180" fontId="8" fillId="0" borderId="27" xfId="0" applyNumberFormat="1" applyFont="1" applyFill="1" applyBorder="1" applyAlignment="1">
      <alignment vertical="center"/>
    </xf>
    <xf numFmtId="180" fontId="8" fillId="0" borderId="14" xfId="0" applyNumberFormat="1" applyFont="1" applyFill="1" applyBorder="1" applyAlignment="1">
      <alignment vertical="center"/>
    </xf>
    <xf numFmtId="49" fontId="8" fillId="0" borderId="22" xfId="0" quotePrefix="1" applyNumberFormat="1" applyFont="1" applyBorder="1" applyAlignment="1">
      <alignment horizontal="center" vertical="center"/>
    </xf>
    <xf numFmtId="176" fontId="8" fillId="0" borderId="0" xfId="0" applyNumberFormat="1" applyFont="1" applyFill="1" applyBorder="1" applyAlignment="1">
      <alignment vertical="center"/>
    </xf>
    <xf numFmtId="176" fontId="8" fillId="0" borderId="14" xfId="0" applyNumberFormat="1" applyFont="1" applyFill="1" applyBorder="1" applyAlignment="1">
      <alignment vertical="center"/>
    </xf>
    <xf numFmtId="49" fontId="8" fillId="0" borderId="0" xfId="0" applyNumberFormat="1" applyFont="1" applyBorder="1" applyAlignment="1" applyProtection="1">
      <alignment vertical="center"/>
    </xf>
    <xf numFmtId="38" fontId="8" fillId="0" borderId="13" xfId="0" applyNumberFormat="1" applyFont="1" applyFill="1" applyBorder="1" applyAlignment="1" applyProtection="1">
      <alignment vertical="center"/>
      <protection locked="0"/>
    </xf>
    <xf numFmtId="38" fontId="8" fillId="0" borderId="0" xfId="0" applyNumberFormat="1" applyFont="1" applyFill="1" applyBorder="1" applyAlignment="1" applyProtection="1">
      <alignment vertical="center"/>
      <protection locked="0"/>
    </xf>
    <xf numFmtId="0" fontId="8" fillId="0" borderId="0" xfId="0" applyFont="1" applyFill="1" applyBorder="1" applyAlignment="1" applyProtection="1">
      <alignment vertical="center"/>
    </xf>
    <xf numFmtId="176" fontId="8" fillId="0" borderId="13" xfId="0" applyNumberFormat="1" applyFont="1" applyFill="1" applyBorder="1" applyAlignment="1" applyProtection="1">
      <alignment horizontal="right" vertical="center"/>
      <protection locked="0"/>
    </xf>
    <xf numFmtId="176" fontId="8" fillId="0" borderId="0" xfId="0" applyNumberFormat="1" applyFont="1" applyFill="1" applyBorder="1" applyAlignment="1" applyProtection="1">
      <alignment horizontal="right" vertical="center"/>
      <protection locked="0"/>
    </xf>
    <xf numFmtId="49" fontId="8" fillId="0" borderId="35" xfId="0" quotePrefix="1" applyNumberFormat="1" applyFont="1" applyBorder="1" applyAlignment="1">
      <alignment horizontal="center" vertical="center"/>
    </xf>
    <xf numFmtId="176" fontId="8" fillId="0" borderId="27" xfId="0" applyNumberFormat="1" applyFont="1" applyFill="1" applyBorder="1" applyAlignment="1" applyProtection="1">
      <alignment vertical="center"/>
      <protection locked="0"/>
    </xf>
    <xf numFmtId="183" fontId="8" fillId="0" borderId="13" xfId="0" applyNumberFormat="1" applyFont="1" applyFill="1" applyBorder="1" applyAlignment="1" applyProtection="1">
      <alignment vertical="center"/>
      <protection locked="0"/>
    </xf>
    <xf numFmtId="176" fontId="8" fillId="0" borderId="0" xfId="0" applyNumberFormat="1" applyFont="1" applyFill="1" applyBorder="1" applyAlignment="1" applyProtection="1">
      <alignment vertical="center"/>
      <protection locked="0"/>
    </xf>
    <xf numFmtId="185" fontId="8" fillId="0" borderId="0" xfId="46" applyNumberFormat="1" applyFont="1" applyFill="1" applyBorder="1" applyAlignment="1" applyProtection="1">
      <alignment vertical="center"/>
    </xf>
    <xf numFmtId="176" fontId="8" fillId="0" borderId="0" xfId="0" applyNumberFormat="1" applyFont="1" applyFill="1" applyBorder="1" applyAlignment="1" applyProtection="1">
      <alignment vertical="center"/>
    </xf>
    <xf numFmtId="179" fontId="8" fillId="0" borderId="0" xfId="0" applyNumberFormat="1" applyFont="1" applyFill="1" applyBorder="1" applyAlignment="1" applyProtection="1">
      <alignment vertical="center"/>
    </xf>
    <xf numFmtId="179" fontId="8" fillId="0" borderId="0" xfId="0" applyNumberFormat="1" applyFont="1" applyFill="1" applyBorder="1" applyAlignment="1" applyProtection="1">
      <alignment vertical="center"/>
      <protection locked="0"/>
    </xf>
    <xf numFmtId="179" fontId="8" fillId="0" borderId="0" xfId="0" applyNumberFormat="1" applyFont="1" applyFill="1" applyBorder="1" applyAlignment="1" applyProtection="1">
      <alignment horizontal="right" vertical="center"/>
      <protection locked="0"/>
    </xf>
    <xf numFmtId="179" fontId="8" fillId="0" borderId="14" xfId="0" applyNumberFormat="1" applyFont="1" applyFill="1" applyBorder="1" applyAlignment="1" applyProtection="1">
      <alignment horizontal="right" vertical="center"/>
      <protection locked="0"/>
    </xf>
    <xf numFmtId="176" fontId="8" fillId="0" borderId="15" xfId="0" applyNumberFormat="1" applyFont="1" applyFill="1" applyBorder="1" applyAlignment="1" applyProtection="1">
      <alignment vertical="center"/>
      <protection locked="0"/>
    </xf>
    <xf numFmtId="180" fontId="8" fillId="0" borderId="14" xfId="0" applyNumberFormat="1" applyFont="1" applyFill="1" applyBorder="1" applyAlignment="1" applyProtection="1">
      <alignment vertical="center"/>
      <protection locked="0"/>
    </xf>
    <xf numFmtId="3" fontId="8" fillId="0" borderId="14" xfId="0" applyNumberFormat="1" applyFont="1" applyFill="1" applyBorder="1" applyAlignment="1" applyProtection="1">
      <alignment vertical="center"/>
      <protection locked="0"/>
    </xf>
    <xf numFmtId="176" fontId="8" fillId="0" borderId="15" xfId="0" applyNumberFormat="1" applyFont="1" applyFill="1" applyBorder="1" applyAlignment="1">
      <alignment vertical="center"/>
    </xf>
    <xf numFmtId="0" fontId="8" fillId="0" borderId="14" xfId="0" applyFont="1" applyFill="1" applyBorder="1" applyAlignment="1">
      <alignment vertical="center"/>
    </xf>
    <xf numFmtId="176" fontId="8" fillId="0" borderId="14" xfId="0" applyNumberFormat="1" applyFont="1" applyFill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vertical="center"/>
    </xf>
    <xf numFmtId="0" fontId="38" fillId="0" borderId="0" xfId="0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37" xfId="0" applyFont="1" applyFill="1" applyBorder="1" applyAlignment="1">
      <alignment horizontal="center" vertical="center"/>
    </xf>
    <xf numFmtId="0" fontId="4" fillId="0" borderId="12" xfId="0" applyFont="1" applyBorder="1" applyAlignment="1" applyProtection="1">
      <alignment horizontal="center" vertical="center"/>
    </xf>
    <xf numFmtId="0" fontId="4" fillId="0" borderId="25" xfId="0" applyFont="1" applyFill="1" applyBorder="1" applyAlignment="1">
      <alignment horizontal="center" vertical="center" shrinkToFit="1"/>
    </xf>
    <xf numFmtId="0" fontId="4" fillId="0" borderId="0" xfId="0" applyFont="1" applyBorder="1" applyAlignment="1" applyProtection="1">
      <alignment vertical="center"/>
    </xf>
    <xf numFmtId="49" fontId="3" fillId="0" borderId="24" xfId="0" applyNumberFormat="1" applyFont="1" applyBorder="1" applyAlignment="1">
      <alignment vertical="center"/>
    </xf>
    <xf numFmtId="49" fontId="3" fillId="0" borderId="24" xfId="0" quotePrefix="1" applyNumberFormat="1" applyFont="1" applyBorder="1" applyAlignment="1">
      <alignment vertical="center"/>
    </xf>
    <xf numFmtId="49" fontId="8" fillId="0" borderId="14" xfId="0" quotePrefix="1" applyNumberFormat="1" applyFont="1" applyBorder="1" applyAlignment="1">
      <alignment vertical="center"/>
    </xf>
    <xf numFmtId="49" fontId="8" fillId="0" borderId="0" xfId="0" applyNumberFormat="1" applyFont="1" applyFill="1" applyBorder="1" applyAlignment="1" applyProtection="1">
      <alignment vertical="center"/>
    </xf>
    <xf numFmtId="49" fontId="4" fillId="0" borderId="0" xfId="0" applyNumberFormat="1" applyFont="1" applyFill="1" applyBorder="1" applyAlignment="1">
      <alignment vertical="center"/>
    </xf>
    <xf numFmtId="49" fontId="8" fillId="0" borderId="14" xfId="0" quotePrefix="1" applyNumberFormat="1" applyFont="1" applyFill="1" applyBorder="1" applyAlignment="1">
      <alignment vertical="center"/>
    </xf>
    <xf numFmtId="49" fontId="4" fillId="0" borderId="0" xfId="0" quotePrefix="1" applyNumberFormat="1" applyFont="1" applyFill="1" applyBorder="1" applyAlignment="1">
      <alignment vertical="center"/>
    </xf>
    <xf numFmtId="49" fontId="12" fillId="0" borderId="0" xfId="0" applyNumberFormat="1" applyFont="1" applyFill="1" applyBorder="1" applyAlignment="1">
      <alignment horizontal="center" vertical="center"/>
    </xf>
    <xf numFmtId="0" fontId="36" fillId="0" borderId="0" xfId="0" applyFont="1" applyFill="1" applyAlignment="1">
      <alignment vertical="center"/>
    </xf>
    <xf numFmtId="49" fontId="4" fillId="0" borderId="0" xfId="0" applyNumberFormat="1" applyFont="1" applyFill="1" applyBorder="1" applyAlignment="1">
      <alignment horizontal="distributed" vertical="center"/>
    </xf>
    <xf numFmtId="0" fontId="4" fillId="0" borderId="32" xfId="0" applyFont="1" applyFill="1" applyBorder="1" applyAlignment="1">
      <alignment horizontal="distributed" vertical="center"/>
    </xf>
    <xf numFmtId="0" fontId="36" fillId="0" borderId="32" xfId="0" applyFont="1" applyFill="1" applyBorder="1" applyAlignment="1">
      <alignment horizontal="distributed" vertical="center"/>
    </xf>
    <xf numFmtId="0" fontId="36" fillId="0" borderId="33" xfId="0" applyFont="1" applyFill="1" applyBorder="1" applyAlignment="1">
      <alignment horizontal="distributed" vertical="center"/>
    </xf>
    <xf numFmtId="49" fontId="8" fillId="0" borderId="22" xfId="0" applyNumberFormat="1" applyFont="1" applyFill="1" applyBorder="1" applyAlignment="1">
      <alignment horizontal="center" vertical="center"/>
    </xf>
    <xf numFmtId="49" fontId="8" fillId="0" borderId="26" xfId="0" applyNumberFormat="1" applyFont="1" applyFill="1" applyBorder="1" applyAlignment="1">
      <alignment horizontal="center" vertical="center"/>
    </xf>
    <xf numFmtId="49" fontId="4" fillId="0" borderId="14" xfId="0" applyNumberFormat="1" applyFont="1" applyFill="1" applyBorder="1" applyAlignment="1">
      <alignment horizontal="distributed" vertical="center"/>
    </xf>
    <xf numFmtId="0" fontId="4" fillId="0" borderId="22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49" fontId="4" fillId="0" borderId="22" xfId="0" applyNumberFormat="1" applyFont="1" applyFill="1" applyBorder="1" applyAlignment="1">
      <alignment horizontal="center" vertical="center"/>
    </xf>
    <xf numFmtId="49" fontId="4" fillId="0" borderId="18" xfId="0" applyNumberFormat="1" applyFont="1" applyFill="1" applyBorder="1" applyAlignment="1">
      <alignment horizontal="center" vertical="center"/>
    </xf>
    <xf numFmtId="0" fontId="36" fillId="0" borderId="0" xfId="0" applyFont="1" applyFill="1" applyAlignment="1">
      <alignment horizontal="distributed" vertical="center"/>
    </xf>
    <xf numFmtId="49" fontId="4" fillId="0" borderId="0" xfId="0" applyNumberFormat="1" applyFont="1" applyFill="1" applyBorder="1" applyAlignment="1">
      <alignment horizontal="distributed" vertical="center" wrapText="1"/>
    </xf>
    <xf numFmtId="49" fontId="4" fillId="0" borderId="26" xfId="0" applyNumberFormat="1" applyFont="1" applyFill="1" applyBorder="1" applyAlignment="1">
      <alignment horizontal="center" vertical="center"/>
    </xf>
    <xf numFmtId="49" fontId="8" fillId="0" borderId="22" xfId="0" quotePrefix="1" applyNumberFormat="1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 wrapText="1"/>
    </xf>
    <xf numFmtId="0" fontId="4" fillId="0" borderId="37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/>
    </xf>
    <xf numFmtId="0" fontId="4" fillId="0" borderId="30" xfId="0" applyFont="1" applyFill="1" applyBorder="1" applyAlignment="1">
      <alignment horizontal="center" vertical="center"/>
    </xf>
    <xf numFmtId="0" fontId="4" fillId="0" borderId="37" xfId="0" applyFont="1" applyFill="1" applyBorder="1" applyAlignment="1">
      <alignment horizontal="center" vertical="center"/>
    </xf>
    <xf numFmtId="49" fontId="12" fillId="0" borderId="0" xfId="0" applyNumberFormat="1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49" fontId="12" fillId="0" borderId="0" xfId="0" applyNumberFormat="1" applyFont="1" applyBorder="1" applyAlignment="1" applyProtection="1">
      <alignment horizontal="center" vertical="center"/>
    </xf>
    <xf numFmtId="0" fontId="4" fillId="0" borderId="18" xfId="0" applyFont="1" applyBorder="1" applyAlignment="1" applyProtection="1">
      <alignment horizontal="center" vertical="center"/>
    </xf>
    <xf numFmtId="0" fontId="4" fillId="0" borderId="30" xfId="0" applyFont="1" applyBorder="1" applyAlignment="1" applyProtection="1">
      <alignment horizontal="center" vertical="center"/>
    </xf>
    <xf numFmtId="0" fontId="4" fillId="0" borderId="17" xfId="0" applyFont="1" applyBorder="1" applyAlignment="1" applyProtection="1">
      <alignment horizontal="center" vertical="center"/>
    </xf>
    <xf numFmtId="0" fontId="4" fillId="0" borderId="22" xfId="0" applyFont="1" applyBorder="1" applyAlignment="1" applyProtection="1">
      <alignment horizontal="center" vertical="center"/>
    </xf>
    <xf numFmtId="49" fontId="12" fillId="0" borderId="0" xfId="0" applyNumberFormat="1" applyFont="1" applyFill="1" applyBorder="1" applyAlignment="1" applyProtection="1">
      <alignment horizontal="center" vertical="center"/>
    </xf>
    <xf numFmtId="0" fontId="4" fillId="0" borderId="18" xfId="0" applyFont="1" applyFill="1" applyBorder="1" applyAlignment="1" applyProtection="1">
      <alignment horizontal="center" vertical="center"/>
    </xf>
    <xf numFmtId="0" fontId="4" fillId="0" borderId="17" xfId="0" applyFont="1" applyFill="1" applyBorder="1" applyAlignment="1" applyProtection="1">
      <alignment horizontal="center" vertical="center"/>
    </xf>
    <xf numFmtId="0" fontId="4" fillId="0" borderId="30" xfId="0" applyFont="1" applyFill="1" applyBorder="1" applyAlignment="1" applyProtection="1">
      <alignment horizontal="center" vertical="center"/>
    </xf>
    <xf numFmtId="0" fontId="4" fillId="0" borderId="12" xfId="0" applyFont="1" applyFill="1" applyBorder="1" applyAlignment="1" applyProtection="1">
      <alignment horizontal="center" vertical="center"/>
    </xf>
    <xf numFmtId="0" fontId="4" fillId="0" borderId="22" xfId="0" applyFont="1" applyFill="1" applyBorder="1" applyAlignment="1" applyProtection="1">
      <alignment horizontal="center" vertical="center"/>
    </xf>
    <xf numFmtId="0" fontId="4" fillId="0" borderId="26" xfId="0" applyFont="1" applyBorder="1" applyAlignment="1" applyProtection="1">
      <alignment horizontal="center" vertical="center"/>
    </xf>
    <xf numFmtId="0" fontId="4" fillId="0" borderId="17" xfId="0" applyFont="1" applyFill="1" applyBorder="1" applyAlignment="1" applyProtection="1">
      <alignment horizontal="center" vertical="center" wrapText="1"/>
    </xf>
    <xf numFmtId="0" fontId="36" fillId="0" borderId="26" xfId="0" applyFont="1" applyFill="1" applyBorder="1" applyAlignment="1">
      <alignment horizontal="center" vertical="center"/>
    </xf>
    <xf numFmtId="0" fontId="36" fillId="0" borderId="18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/>
    </xf>
    <xf numFmtId="49" fontId="12" fillId="0" borderId="0" xfId="0" applyNumberFormat="1" applyFont="1" applyFill="1" applyBorder="1" applyAlignment="1">
      <alignment horizontal="right" vertical="center"/>
    </xf>
    <xf numFmtId="0" fontId="4" fillId="0" borderId="28" xfId="0" applyFont="1" applyFill="1" applyBorder="1" applyAlignment="1">
      <alignment horizontal="center" vertical="center"/>
    </xf>
    <xf numFmtId="0" fontId="4" fillId="0" borderId="31" xfId="0" applyFont="1" applyFill="1" applyBorder="1" applyAlignment="1">
      <alignment horizontal="center" vertical="center"/>
    </xf>
    <xf numFmtId="0" fontId="4" fillId="0" borderId="29" xfId="0" applyFont="1" applyFill="1" applyBorder="1" applyAlignment="1">
      <alignment horizontal="center" vertical="center"/>
    </xf>
    <xf numFmtId="0" fontId="4" fillId="0" borderId="34" xfId="0" applyFont="1" applyFill="1" applyBorder="1" applyAlignment="1">
      <alignment horizontal="center" vertical="center"/>
    </xf>
    <xf numFmtId="0" fontId="4" fillId="0" borderId="31" xfId="0" applyFont="1" applyFill="1" applyBorder="1" applyAlignment="1">
      <alignment horizontal="center" vertical="center" wrapText="1"/>
    </xf>
    <xf numFmtId="0" fontId="4" fillId="0" borderId="28" xfId="0" applyFont="1" applyFill="1" applyBorder="1" applyAlignment="1">
      <alignment horizontal="center" vertical="center" wrapText="1"/>
    </xf>
    <xf numFmtId="0" fontId="4" fillId="0" borderId="31" xfId="0" quotePrefix="1" applyFont="1" applyBorder="1" applyAlignment="1" applyProtection="1">
      <alignment horizontal="center" vertical="center" wrapText="1"/>
    </xf>
    <xf numFmtId="0" fontId="4" fillId="0" borderId="34" xfId="0" applyFont="1" applyBorder="1" applyAlignment="1" applyProtection="1">
      <alignment horizontal="center" vertical="center" wrapText="1"/>
    </xf>
    <xf numFmtId="0" fontId="4" fillId="0" borderId="31" xfId="0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distributed" vertical="center"/>
    </xf>
    <xf numFmtId="0" fontId="4" fillId="0" borderId="12" xfId="0" applyFont="1" applyBorder="1" applyAlignment="1" applyProtection="1">
      <alignment horizontal="center" vertical="center"/>
    </xf>
    <xf numFmtId="49" fontId="8" fillId="0" borderId="22" xfId="0" applyNumberFormat="1" applyFont="1" applyBorder="1" applyAlignment="1" applyProtection="1">
      <alignment horizontal="center" vertical="center"/>
    </xf>
    <xf numFmtId="49" fontId="8" fillId="0" borderId="26" xfId="0" applyNumberFormat="1" applyFont="1" applyBorder="1" applyAlignment="1" applyProtection="1">
      <alignment horizontal="center" vertical="center"/>
    </xf>
    <xf numFmtId="0" fontId="4" fillId="0" borderId="14" xfId="0" applyFont="1" applyBorder="1" applyAlignment="1" applyProtection="1">
      <alignment horizontal="right" vertical="center"/>
    </xf>
    <xf numFmtId="0" fontId="36" fillId="0" borderId="14" xfId="0" applyFont="1" applyBorder="1" applyAlignment="1" applyProtection="1">
      <alignment horizontal="right" vertical="center"/>
    </xf>
    <xf numFmtId="49" fontId="4" fillId="0" borderId="31" xfId="0" applyNumberFormat="1" applyFont="1" applyBorder="1" applyAlignment="1" applyProtection="1">
      <alignment horizontal="center" vertical="center"/>
    </xf>
    <xf numFmtId="49" fontId="4" fillId="0" borderId="34" xfId="0" applyNumberFormat="1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14" xfId="0" applyFont="1" applyBorder="1" applyAlignment="1" applyProtection="1">
      <alignment horizontal="distributed" vertical="center"/>
    </xf>
    <xf numFmtId="0" fontId="4" fillId="0" borderId="0" xfId="0" applyFont="1" applyBorder="1" applyAlignment="1" applyProtection="1">
      <alignment vertical="center"/>
    </xf>
    <xf numFmtId="0" fontId="4" fillId="0" borderId="35" xfId="0" applyFont="1" applyFill="1" applyBorder="1" applyAlignment="1">
      <alignment horizontal="center" vertical="center" wrapText="1"/>
    </xf>
    <xf numFmtId="0" fontId="36" fillId="0" borderId="36" xfId="0" applyFont="1" applyFill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</cellXfs>
  <cellStyles count="47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Calc Currency (0)" xfId="19"/>
    <cellStyle name="Header1" xfId="20"/>
    <cellStyle name="Header2" xfId="21"/>
    <cellStyle name="Normal_#18-Internet" xfId="22"/>
    <cellStyle name="アクセント 1" xfId="23" builtinId="29" customBuiltin="1"/>
    <cellStyle name="アクセント 2" xfId="24" builtinId="33" customBuiltin="1"/>
    <cellStyle name="アクセント 3" xfId="25" builtinId="37" customBuiltin="1"/>
    <cellStyle name="アクセント 4" xfId="26" builtinId="41" customBuiltin="1"/>
    <cellStyle name="アクセント 5" xfId="27" builtinId="45" customBuiltin="1"/>
    <cellStyle name="アクセント 6" xfId="28" builtinId="49" customBuiltin="1"/>
    <cellStyle name="タイトル" xfId="29" builtinId="15" customBuiltin="1"/>
    <cellStyle name="チェック セル" xfId="30" builtinId="23" customBuiltin="1"/>
    <cellStyle name="どちらでもない" xfId="31" builtinId="28" customBuiltin="1"/>
    <cellStyle name="メモ" xfId="32" builtinId="10" customBuiltin="1"/>
    <cellStyle name="リンク セル" xfId="33" builtinId="24" customBuiltin="1"/>
    <cellStyle name="悪い" xfId="34" builtinId="27" customBuiltin="1"/>
    <cellStyle name="計算" xfId="35" builtinId="22" customBuiltin="1"/>
    <cellStyle name="警告文" xfId="36" builtinId="11" customBuiltin="1"/>
    <cellStyle name="桁区切り" xfId="46" builtinId="6"/>
    <cellStyle name="見出し 1" xfId="37" builtinId="16" customBuiltin="1"/>
    <cellStyle name="見出し 2" xfId="38" builtinId="17" customBuiltin="1"/>
    <cellStyle name="見出し 3" xfId="39" builtinId="18" customBuiltin="1"/>
    <cellStyle name="見出し 4" xfId="40" builtinId="19" customBuiltin="1"/>
    <cellStyle name="集計" xfId="41" builtinId="25" customBuiltin="1"/>
    <cellStyle name="出力" xfId="42" builtinId="21" customBuiltin="1"/>
    <cellStyle name="説明文" xfId="43" builtinId="53" customBuiltin="1"/>
    <cellStyle name="入力" xfId="44" builtinId="20" customBuiltin="1"/>
    <cellStyle name="標準" xfId="0" builtinId="0"/>
    <cellStyle name="良い" xfId="45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8" Type="http://schemas.openxmlformats.org/officeDocument/2006/relationships/worksheet" Target="worksheets/sheet8.xml" />
  <Relationship Id="rId13" Type="http://schemas.openxmlformats.org/officeDocument/2006/relationships/worksheet" Target="worksheets/sheet13.xml" />
  <Relationship Id="rId18" Type="http://schemas.openxmlformats.org/officeDocument/2006/relationships/theme" Target="theme/theme1.xml" />
  <Relationship Id="rId3" Type="http://schemas.openxmlformats.org/officeDocument/2006/relationships/worksheet" Target="worksheets/sheet3.xml" />
  <Relationship Id="rId21" Type="http://schemas.openxmlformats.org/officeDocument/2006/relationships/calcChain" Target="calcChain.xml" />
  <Relationship Id="rId7" Type="http://schemas.openxmlformats.org/officeDocument/2006/relationships/worksheet" Target="worksheets/sheet7.xml" />
  <Relationship Id="rId12" Type="http://schemas.openxmlformats.org/officeDocument/2006/relationships/worksheet" Target="worksheets/sheet12.xml" />
  <Relationship Id="rId17" Type="http://schemas.openxmlformats.org/officeDocument/2006/relationships/worksheet" Target="worksheets/sheet17.xml" />
  <Relationship Id="rId2" Type="http://schemas.openxmlformats.org/officeDocument/2006/relationships/worksheet" Target="worksheets/sheet2.xml" />
  <Relationship Id="rId16" Type="http://schemas.openxmlformats.org/officeDocument/2006/relationships/worksheet" Target="worksheets/sheet16.xml" />
  <Relationship Id="rId20" Type="http://schemas.openxmlformats.org/officeDocument/2006/relationships/sharedStrings" Target="sharedStrings.xml" />
  <Relationship Id="rId1" Type="http://schemas.openxmlformats.org/officeDocument/2006/relationships/worksheet" Target="worksheets/sheet1.xml" />
  <Relationship Id="rId6" Type="http://schemas.openxmlformats.org/officeDocument/2006/relationships/worksheet" Target="worksheets/sheet6.xml" />
  <Relationship Id="rId11" Type="http://schemas.openxmlformats.org/officeDocument/2006/relationships/worksheet" Target="worksheets/sheet11.xml" />
  <Relationship Id="rId5" Type="http://schemas.openxmlformats.org/officeDocument/2006/relationships/worksheet" Target="worksheets/sheet5.xml" />
  <Relationship Id="rId15" Type="http://schemas.openxmlformats.org/officeDocument/2006/relationships/worksheet" Target="worksheets/sheet15.xml" />
  <Relationship Id="rId10" Type="http://schemas.openxmlformats.org/officeDocument/2006/relationships/worksheet" Target="worksheets/sheet10.xml" />
  <Relationship Id="rId19" Type="http://schemas.openxmlformats.org/officeDocument/2006/relationships/styles" Target="styles.xml" />
  <Relationship Id="rId4" Type="http://schemas.openxmlformats.org/officeDocument/2006/relationships/worksheet" Target="worksheets/sheet4.xml" />
  <Relationship Id="rId9" Type="http://schemas.openxmlformats.org/officeDocument/2006/relationships/worksheet" Target="worksheets/sheet9.xml" />
  <Relationship Id="rId14" Type="http://schemas.openxmlformats.org/officeDocument/2006/relationships/worksheet" Target="worksheets/sheet14.xml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561975</xdr:colOff>
      <xdr:row>47</xdr:row>
      <xdr:rowOff>0</xdr:rowOff>
    </xdr:from>
    <xdr:to>
      <xdr:col>7</xdr:col>
      <xdr:colOff>657225</xdr:colOff>
      <xdr:row>48</xdr:row>
      <xdr:rowOff>38100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5038725" y="862012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_rels/sheet10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0.bin" />
</Relationships>
</file>

<file path=xl/worksheets/_rels/sheet1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1.bin" />
</Relationships>
</file>

<file path=xl/worksheets/_rels/sheet12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.xml" />
  <Relationship Id="rId1" Type="http://schemas.openxmlformats.org/officeDocument/2006/relationships/printerSettings" Target="../printerSettings/printerSettings12.bin" />
</Relationships>
</file>

<file path=xl/worksheets/_rels/sheet13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3.bin" />
</Relationships>
</file>

<file path=xl/worksheets/_rels/sheet14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4.bin" />
</Relationships>
</file>

<file path=xl/worksheets/_rels/sheet15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5.bin" />
</Relationships>
</file>

<file path=xl/worksheets/_rels/sheet16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6.bin" />
</Relationships>
</file>

<file path=xl/worksheets/_rels/sheet17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7.bin" />
</Relationships>
</file>

<file path=xl/worksheets/_rels/sheet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.bin" />
</Relationships>
</file>

<file path=xl/worksheets/_rels/sheet3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3.bin" />
</Relationships>
</file>

<file path=xl/worksheets/_rels/sheet4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4.bin" />
</Relationships>
</file>

<file path=xl/worksheets/_rels/sheet5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5.bin" />
</Relationships>
</file>

<file path=xl/worksheets/_rels/sheet6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6.bin" />
</Relationships>
</file>

<file path=xl/worksheets/_rels/sheet7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7.bin" />
</Relationships>
</file>

<file path=xl/worksheets/_rels/sheet8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8.bin" />
</Relationships>
</file>

<file path=xl/worksheets/_rels/sheet9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9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G38"/>
  <sheetViews>
    <sheetView tabSelected="1" zoomScaleNormal="100" zoomScaleSheetLayoutView="40" workbookViewId="0"/>
  </sheetViews>
  <sheetFormatPr defaultColWidth="9" defaultRowHeight="12" x14ac:dyDescent="0.15"/>
  <cols>
    <col min="1" max="1" width="7.5" style="1" customWidth="1"/>
    <col min="2" max="2" width="5.125" style="1" customWidth="1"/>
    <col min="3" max="3" width="23.625" style="1" customWidth="1"/>
    <col min="4" max="4" width="30.625" style="1" customWidth="1"/>
    <col min="5" max="5" width="23.625" style="1" customWidth="1"/>
    <col min="6" max="6" width="5.125" style="1" customWidth="1"/>
    <col min="7" max="7" width="7.5" style="1" customWidth="1"/>
    <col min="8" max="16384" width="9" style="1"/>
  </cols>
  <sheetData>
    <row r="1" spans="3:7" ht="32.25" customHeight="1" x14ac:dyDescent="0.15"/>
    <row r="2" spans="3:7" ht="11.25" customHeight="1" x14ac:dyDescent="0.15"/>
    <row r="3" spans="3:7" ht="32.25" customHeight="1" x14ac:dyDescent="0.15">
      <c r="G3" s="2"/>
    </row>
    <row r="4" spans="3:7" ht="11.25" customHeight="1" x14ac:dyDescent="0.15">
      <c r="G4" s="18"/>
    </row>
    <row r="5" spans="3:7" ht="32.25" customHeight="1" x14ac:dyDescent="0.15">
      <c r="G5" s="2"/>
    </row>
    <row r="6" spans="3:7" ht="11.25" customHeight="1" x14ac:dyDescent="0.15">
      <c r="G6" s="18"/>
    </row>
    <row r="7" spans="3:7" ht="32.25" customHeight="1" x14ac:dyDescent="0.15">
      <c r="C7" s="19"/>
      <c r="D7" s="20"/>
      <c r="G7" s="2"/>
    </row>
    <row r="8" spans="3:7" ht="11.25" customHeight="1" x14ac:dyDescent="0.15">
      <c r="G8" s="18"/>
    </row>
    <row r="9" spans="3:7" ht="32.25" customHeight="1" x14ac:dyDescent="0.15">
      <c r="C9" s="19" t="s">
        <v>184</v>
      </c>
      <c r="D9" s="20" t="s">
        <v>185</v>
      </c>
      <c r="G9" s="2"/>
    </row>
    <row r="10" spans="3:7" ht="11.25" customHeight="1" x14ac:dyDescent="0.15">
      <c r="G10" s="18"/>
    </row>
    <row r="11" spans="3:7" ht="32.25" customHeight="1" x14ac:dyDescent="0.15">
      <c r="G11" s="2"/>
    </row>
    <row r="12" spans="3:7" ht="11.25" customHeight="1" x14ac:dyDescent="0.15">
      <c r="G12" s="18"/>
    </row>
    <row r="13" spans="3:7" ht="32.25" customHeight="1" x14ac:dyDescent="0.15">
      <c r="G13" s="2"/>
    </row>
    <row r="14" spans="3:7" ht="11.25" customHeight="1" x14ac:dyDescent="0.15">
      <c r="G14" s="18"/>
    </row>
    <row r="15" spans="3:7" ht="32.25" customHeight="1" x14ac:dyDescent="0.15">
      <c r="G15" s="2"/>
    </row>
    <row r="16" spans="3:7" ht="11.25" customHeight="1" x14ac:dyDescent="0.15">
      <c r="G16" s="18"/>
    </row>
    <row r="17" spans="7:7" ht="32.25" customHeight="1" x14ac:dyDescent="0.15">
      <c r="G17" s="2"/>
    </row>
    <row r="18" spans="7:7" ht="11.25" customHeight="1" x14ac:dyDescent="0.15">
      <c r="G18" s="18"/>
    </row>
    <row r="19" spans="7:7" ht="32.25" customHeight="1" x14ac:dyDescent="0.15">
      <c r="G19" s="3" t="s">
        <v>184</v>
      </c>
    </row>
    <row r="20" spans="7:7" ht="11.25" customHeight="1" x14ac:dyDescent="0.15">
      <c r="G20" s="18"/>
    </row>
    <row r="21" spans="7:7" ht="32.25" customHeight="1" x14ac:dyDescent="0.15">
      <c r="G21" s="2"/>
    </row>
    <row r="22" spans="7:7" ht="11.25" customHeight="1" x14ac:dyDescent="0.15">
      <c r="G22" s="18"/>
    </row>
    <row r="23" spans="7:7" ht="32.25" customHeight="1" x14ac:dyDescent="0.15">
      <c r="G23" s="2"/>
    </row>
    <row r="24" spans="7:7" ht="11.25" customHeight="1" x14ac:dyDescent="0.15">
      <c r="G24" s="18"/>
    </row>
    <row r="25" spans="7:7" ht="32.25" customHeight="1" x14ac:dyDescent="0.15">
      <c r="G25" s="2"/>
    </row>
    <row r="26" spans="7:7" ht="11.25" customHeight="1" x14ac:dyDescent="0.15">
      <c r="G26" s="18"/>
    </row>
    <row r="27" spans="7:7" ht="32.25" customHeight="1" x14ac:dyDescent="0.15">
      <c r="G27" s="2"/>
    </row>
    <row r="28" spans="7:7" ht="11.25" customHeight="1" x14ac:dyDescent="0.15">
      <c r="G28" s="18"/>
    </row>
    <row r="29" spans="7:7" ht="32.25" customHeight="1" x14ac:dyDescent="0.15">
      <c r="G29" s="2"/>
    </row>
    <row r="30" spans="7:7" ht="11.25" customHeight="1" x14ac:dyDescent="0.15">
      <c r="G30" s="18"/>
    </row>
    <row r="31" spans="7:7" ht="32.25" customHeight="1" x14ac:dyDescent="0.15">
      <c r="G31" s="2"/>
    </row>
    <row r="32" spans="7:7" ht="11.25" customHeight="1" x14ac:dyDescent="0.15">
      <c r="G32" s="18"/>
    </row>
    <row r="33" spans="7:7" ht="32.25" customHeight="1" x14ac:dyDescent="0.15">
      <c r="G33" s="2"/>
    </row>
    <row r="34" spans="7:7" ht="11.25" customHeight="1" x14ac:dyDescent="0.15">
      <c r="G34" s="18"/>
    </row>
    <row r="35" spans="7:7" ht="32.25" customHeight="1" x14ac:dyDescent="0.15">
      <c r="G35" s="2"/>
    </row>
    <row r="36" spans="7:7" ht="11.25" customHeight="1" x14ac:dyDescent="0.15">
      <c r="G36" s="18"/>
    </row>
    <row r="37" spans="7:7" ht="32.25" customHeight="1" x14ac:dyDescent="0.15">
      <c r="G37" s="2"/>
    </row>
    <row r="38" spans="7:7" ht="10.5" customHeight="1" x14ac:dyDescent="0.15"/>
  </sheetData>
  <phoneticPr fontId="2"/>
  <pageMargins left="0" right="0" top="0.6692913385826772" bottom="0.6692913385826772" header="0.51181102362204722" footer="0.51181102362204722"/>
  <pageSetup paperSize="9" pageOrder="overThenDown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theme="0"/>
  </sheetPr>
  <dimension ref="A1:I8"/>
  <sheetViews>
    <sheetView zoomScaleNormal="100" workbookViewId="0">
      <selection sqref="A1:H1"/>
    </sheetView>
  </sheetViews>
  <sheetFormatPr defaultColWidth="9" defaultRowHeight="12" x14ac:dyDescent="0.15"/>
  <cols>
    <col min="1" max="1" width="0.75" style="34" customWidth="1"/>
    <col min="2" max="2" width="13.75" style="34" customWidth="1"/>
    <col min="3" max="3" width="0.75" style="34" customWidth="1"/>
    <col min="4" max="9" width="14.375" style="34" customWidth="1"/>
    <col min="10" max="16384" width="9" style="34"/>
  </cols>
  <sheetData>
    <row r="1" spans="1:9" ht="18.75" x14ac:dyDescent="0.15">
      <c r="A1" s="238" t="s">
        <v>258</v>
      </c>
      <c r="B1" s="238"/>
      <c r="C1" s="238"/>
      <c r="D1" s="238"/>
      <c r="E1" s="238"/>
      <c r="F1" s="238"/>
      <c r="G1" s="238"/>
      <c r="H1" s="238"/>
    </row>
    <row r="2" spans="1:9" ht="18.75" customHeight="1" x14ac:dyDescent="0.15">
      <c r="G2" s="142"/>
      <c r="H2" s="142" t="s">
        <v>40</v>
      </c>
      <c r="I2" s="142"/>
    </row>
    <row r="3" spans="1:9" ht="21.75" customHeight="1" x14ac:dyDescent="0.15">
      <c r="A3" s="249" t="s">
        <v>41</v>
      </c>
      <c r="B3" s="249"/>
      <c r="C3" s="239"/>
      <c r="D3" s="141" t="s">
        <v>284</v>
      </c>
      <c r="E3" s="21" t="s">
        <v>223</v>
      </c>
      <c r="F3" s="21" t="s">
        <v>283</v>
      </c>
      <c r="G3" s="21" t="s">
        <v>296</v>
      </c>
      <c r="H3" s="176" t="s">
        <v>228</v>
      </c>
    </row>
    <row r="4" spans="1:9" ht="34.5" customHeight="1" x14ac:dyDescent="0.15">
      <c r="B4" s="27" t="s">
        <v>42</v>
      </c>
      <c r="C4" s="26"/>
      <c r="D4" s="30">
        <v>2571564</v>
      </c>
      <c r="E4" s="26">
        <v>2639526</v>
      </c>
      <c r="F4" s="26">
        <v>2542388</v>
      </c>
      <c r="G4" s="26">
        <v>2057577</v>
      </c>
      <c r="H4" s="177">
        <v>2337873</v>
      </c>
    </row>
    <row r="5" spans="1:9" ht="34.5" customHeight="1" x14ac:dyDescent="0.15">
      <c r="A5" s="35"/>
      <c r="B5" s="147" t="s">
        <v>43</v>
      </c>
      <c r="C5" s="29"/>
      <c r="D5" s="28">
        <v>711982</v>
      </c>
      <c r="E5" s="29">
        <v>780267</v>
      </c>
      <c r="F5" s="29">
        <v>826679</v>
      </c>
      <c r="G5" s="29">
        <v>653174</v>
      </c>
      <c r="H5" s="56">
        <v>757650</v>
      </c>
    </row>
    <row r="6" spans="1:9" ht="18" customHeight="1" x14ac:dyDescent="0.15">
      <c r="A6" s="34" t="s">
        <v>187</v>
      </c>
    </row>
    <row r="7" spans="1:9" x14ac:dyDescent="0.15">
      <c r="B7" s="195" t="s">
        <v>279</v>
      </c>
    </row>
    <row r="8" spans="1:9" x14ac:dyDescent="0.15">
      <c r="B8" s="193" t="s">
        <v>278</v>
      </c>
    </row>
  </sheetData>
  <sheetProtection formatCells="0" selectLockedCells="1"/>
  <protectedRanges>
    <protectedRange sqref="F4:H5" name="範囲1"/>
  </protectedRanges>
  <mergeCells count="2">
    <mergeCell ref="A3:C3"/>
    <mergeCell ref="A1:H1"/>
  </mergeCells>
  <phoneticPr fontId="2"/>
  <pageMargins left="0.78740157480314965" right="0.78740157480314965" top="0.86614173228346458" bottom="0.6692913385826772" header="0.51181102362204722" footer="0.51181102362204722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theme="0"/>
  </sheetPr>
  <dimension ref="A1:G22"/>
  <sheetViews>
    <sheetView zoomScaleNormal="100" workbookViewId="0">
      <selection sqref="A1:G1"/>
    </sheetView>
  </sheetViews>
  <sheetFormatPr defaultColWidth="9" defaultRowHeight="12" x14ac:dyDescent="0.15"/>
  <cols>
    <col min="1" max="1" width="16.5" style="60" customWidth="1"/>
    <col min="2" max="7" width="11.75" style="60" customWidth="1"/>
    <col min="8" max="16384" width="9" style="60"/>
  </cols>
  <sheetData>
    <row r="1" spans="1:7" ht="18.75" x14ac:dyDescent="0.15">
      <c r="A1" s="243" t="s">
        <v>233</v>
      </c>
      <c r="B1" s="243"/>
      <c r="C1" s="243"/>
      <c r="D1" s="243"/>
      <c r="E1" s="243"/>
      <c r="F1" s="243"/>
      <c r="G1" s="243"/>
    </row>
    <row r="2" spans="1:7" ht="18.75" customHeight="1" x14ac:dyDescent="0.15">
      <c r="G2" s="61" t="s">
        <v>44</v>
      </c>
    </row>
    <row r="3" spans="1:7" ht="37.5" customHeight="1" x14ac:dyDescent="0.15">
      <c r="A3" s="244" t="s">
        <v>61</v>
      </c>
      <c r="B3" s="250" t="s">
        <v>58</v>
      </c>
      <c r="C3" s="245"/>
      <c r="D3" s="250" t="s">
        <v>59</v>
      </c>
      <c r="E3" s="245"/>
      <c r="F3" s="245" t="s">
        <v>60</v>
      </c>
      <c r="G3" s="248"/>
    </row>
    <row r="4" spans="1:7" ht="18.75" customHeight="1" x14ac:dyDescent="0.15">
      <c r="A4" s="246"/>
      <c r="B4" s="116" t="s">
        <v>56</v>
      </c>
      <c r="C4" s="116" t="s">
        <v>57</v>
      </c>
      <c r="D4" s="116" t="s">
        <v>56</v>
      </c>
      <c r="E4" s="116" t="s">
        <v>57</v>
      </c>
      <c r="F4" s="116" t="s">
        <v>56</v>
      </c>
      <c r="G4" s="62" t="s">
        <v>57</v>
      </c>
    </row>
    <row r="5" spans="1:7" ht="24.75" customHeight="1" x14ac:dyDescent="0.15">
      <c r="A5" s="70" t="s">
        <v>234</v>
      </c>
      <c r="B5" s="63">
        <v>150</v>
      </c>
      <c r="C5" s="45">
        <v>152126</v>
      </c>
      <c r="D5" s="45">
        <v>144</v>
      </c>
      <c r="E5" s="45">
        <v>217207</v>
      </c>
      <c r="F5" s="45">
        <v>214</v>
      </c>
      <c r="G5" s="45">
        <v>83614</v>
      </c>
    </row>
    <row r="6" spans="1:7" ht="24.75" customHeight="1" x14ac:dyDescent="0.15">
      <c r="A6" s="74" t="s">
        <v>300</v>
      </c>
      <c r="B6" s="71">
        <v>150</v>
      </c>
      <c r="C6" s="45">
        <v>142582</v>
      </c>
      <c r="D6" s="72">
        <v>144</v>
      </c>
      <c r="E6" s="45">
        <v>211856</v>
      </c>
      <c r="F6" s="72">
        <v>214</v>
      </c>
      <c r="G6" s="45">
        <v>84550</v>
      </c>
    </row>
    <row r="7" spans="1:7" ht="24.75" customHeight="1" x14ac:dyDescent="0.15">
      <c r="A7" s="70" t="s">
        <v>277</v>
      </c>
      <c r="B7" s="71">
        <v>150</v>
      </c>
      <c r="C7" s="45">
        <v>126837</v>
      </c>
      <c r="D7" s="72">
        <v>144</v>
      </c>
      <c r="E7" s="45">
        <v>209515</v>
      </c>
      <c r="F7" s="72">
        <v>214</v>
      </c>
      <c r="G7" s="45">
        <v>78649</v>
      </c>
    </row>
    <row r="8" spans="1:7" ht="24.75" customHeight="1" x14ac:dyDescent="0.15">
      <c r="A8" s="74" t="s">
        <v>301</v>
      </c>
      <c r="B8" s="71">
        <v>128</v>
      </c>
      <c r="C8" s="45">
        <v>45102</v>
      </c>
      <c r="D8" s="72">
        <v>144</v>
      </c>
      <c r="E8" s="45">
        <v>98058</v>
      </c>
      <c r="F8" s="72">
        <v>214</v>
      </c>
      <c r="G8" s="45">
        <v>54040</v>
      </c>
    </row>
    <row r="9" spans="1:7" ht="24.75" customHeight="1" x14ac:dyDescent="0.15">
      <c r="A9" s="203" t="s">
        <v>302</v>
      </c>
      <c r="B9" s="178">
        <v>128</v>
      </c>
      <c r="C9" s="179">
        <v>43728</v>
      </c>
      <c r="D9" s="179">
        <v>130</v>
      </c>
      <c r="E9" s="179">
        <v>156429</v>
      </c>
      <c r="F9" s="179">
        <v>214</v>
      </c>
      <c r="G9" s="179">
        <v>49040</v>
      </c>
    </row>
    <row r="10" spans="1:7" ht="24.75" customHeight="1" x14ac:dyDescent="0.15">
      <c r="A10" s="70" t="s">
        <v>235</v>
      </c>
      <c r="B10" s="126">
        <v>128</v>
      </c>
      <c r="C10" s="73">
        <v>3104</v>
      </c>
      <c r="D10" s="73">
        <v>130</v>
      </c>
      <c r="E10" s="73">
        <v>12475</v>
      </c>
      <c r="F10" s="73">
        <v>214</v>
      </c>
      <c r="G10" s="73">
        <v>4450</v>
      </c>
    </row>
    <row r="11" spans="1:7" ht="24.75" customHeight="1" x14ac:dyDescent="0.15">
      <c r="A11" s="74" t="s">
        <v>303</v>
      </c>
      <c r="B11" s="126">
        <v>128</v>
      </c>
      <c r="C11" s="73">
        <v>2726</v>
      </c>
      <c r="D11" s="73">
        <v>130</v>
      </c>
      <c r="E11" s="73">
        <v>11913</v>
      </c>
      <c r="F11" s="73">
        <v>214</v>
      </c>
      <c r="G11" s="73">
        <v>3816</v>
      </c>
    </row>
    <row r="12" spans="1:7" ht="24.75" customHeight="1" x14ac:dyDescent="0.15">
      <c r="A12" s="74" t="s">
        <v>304</v>
      </c>
      <c r="B12" s="126">
        <v>128</v>
      </c>
      <c r="C12" s="73">
        <v>2465</v>
      </c>
      <c r="D12" s="73">
        <v>130</v>
      </c>
      <c r="E12" s="73">
        <v>11811</v>
      </c>
      <c r="F12" s="73">
        <v>214</v>
      </c>
      <c r="G12" s="73">
        <v>3679</v>
      </c>
    </row>
    <row r="13" spans="1:7" ht="24.75" customHeight="1" x14ac:dyDescent="0.15">
      <c r="A13" s="74" t="s">
        <v>305</v>
      </c>
      <c r="B13" s="126">
        <v>128</v>
      </c>
      <c r="C13" s="73">
        <v>2297</v>
      </c>
      <c r="D13" s="73">
        <v>130</v>
      </c>
      <c r="E13" s="73">
        <v>13203</v>
      </c>
      <c r="F13" s="73">
        <v>214</v>
      </c>
      <c r="G13" s="73">
        <v>4348</v>
      </c>
    </row>
    <row r="14" spans="1:7" ht="24.75" customHeight="1" x14ac:dyDescent="0.15">
      <c r="A14" s="74" t="s">
        <v>306</v>
      </c>
      <c r="B14" s="126">
        <v>128</v>
      </c>
      <c r="C14" s="73">
        <v>2186</v>
      </c>
      <c r="D14" s="73">
        <v>130</v>
      </c>
      <c r="E14" s="73">
        <v>13186</v>
      </c>
      <c r="F14" s="73">
        <v>214</v>
      </c>
      <c r="G14" s="73">
        <v>4021</v>
      </c>
    </row>
    <row r="15" spans="1:7" ht="24.75" customHeight="1" x14ac:dyDescent="0.15">
      <c r="A15" s="74" t="s">
        <v>307</v>
      </c>
      <c r="B15" s="126">
        <v>128</v>
      </c>
      <c r="C15" s="73">
        <v>2095</v>
      </c>
      <c r="D15" s="73">
        <v>130</v>
      </c>
      <c r="E15" s="73">
        <v>11927</v>
      </c>
      <c r="F15" s="73">
        <v>214</v>
      </c>
      <c r="G15" s="73">
        <v>3383</v>
      </c>
    </row>
    <row r="16" spans="1:7" ht="24.75" customHeight="1" x14ac:dyDescent="0.15">
      <c r="A16" s="74" t="s">
        <v>308</v>
      </c>
      <c r="B16" s="126">
        <v>128</v>
      </c>
      <c r="C16" s="73">
        <v>2615</v>
      </c>
      <c r="D16" s="73">
        <v>130</v>
      </c>
      <c r="E16" s="73">
        <v>13847</v>
      </c>
      <c r="F16" s="73">
        <v>214</v>
      </c>
      <c r="G16" s="73">
        <v>4469</v>
      </c>
    </row>
    <row r="17" spans="1:7" ht="24.75" customHeight="1" x14ac:dyDescent="0.15">
      <c r="A17" s="74" t="s">
        <v>309</v>
      </c>
      <c r="B17" s="126">
        <v>128</v>
      </c>
      <c r="C17" s="73">
        <v>3017</v>
      </c>
      <c r="D17" s="73">
        <v>130</v>
      </c>
      <c r="E17" s="73">
        <v>13611</v>
      </c>
      <c r="F17" s="73">
        <v>214</v>
      </c>
      <c r="G17" s="73">
        <v>4324</v>
      </c>
    </row>
    <row r="18" spans="1:7" ht="24.75" customHeight="1" x14ac:dyDescent="0.15">
      <c r="A18" s="74" t="s">
        <v>310</v>
      </c>
      <c r="B18" s="126">
        <v>128</v>
      </c>
      <c r="C18" s="73">
        <v>6212</v>
      </c>
      <c r="D18" s="73">
        <v>130</v>
      </c>
      <c r="E18" s="73">
        <v>16649</v>
      </c>
      <c r="F18" s="73">
        <v>214</v>
      </c>
      <c r="G18" s="73">
        <v>4914</v>
      </c>
    </row>
    <row r="19" spans="1:7" ht="24.75" customHeight="1" x14ac:dyDescent="0.15">
      <c r="A19" s="74" t="s">
        <v>238</v>
      </c>
      <c r="B19" s="126">
        <v>128</v>
      </c>
      <c r="C19" s="73">
        <v>5578</v>
      </c>
      <c r="D19" s="73">
        <v>130</v>
      </c>
      <c r="E19" s="73">
        <v>13108</v>
      </c>
      <c r="F19" s="73">
        <v>214</v>
      </c>
      <c r="G19" s="73">
        <v>3994</v>
      </c>
    </row>
    <row r="20" spans="1:7" ht="24.75" customHeight="1" x14ac:dyDescent="0.15">
      <c r="A20" s="74" t="s">
        <v>311</v>
      </c>
      <c r="B20" s="126">
        <v>128</v>
      </c>
      <c r="C20" s="73">
        <v>5294</v>
      </c>
      <c r="D20" s="73">
        <v>130</v>
      </c>
      <c r="E20" s="73">
        <v>10868</v>
      </c>
      <c r="F20" s="73">
        <v>214</v>
      </c>
      <c r="G20" s="73">
        <v>3488</v>
      </c>
    </row>
    <row r="21" spans="1:7" ht="24.75" customHeight="1" x14ac:dyDescent="0.15">
      <c r="A21" s="75" t="s">
        <v>312</v>
      </c>
      <c r="B21" s="127">
        <v>128</v>
      </c>
      <c r="C21" s="125">
        <v>6139</v>
      </c>
      <c r="D21" s="125">
        <v>130</v>
      </c>
      <c r="E21" s="125">
        <v>13831</v>
      </c>
      <c r="F21" s="125">
        <v>214</v>
      </c>
      <c r="G21" s="125">
        <v>4154</v>
      </c>
    </row>
    <row r="22" spans="1:7" ht="18" customHeight="1" x14ac:dyDescent="0.15">
      <c r="A22" s="60" t="s">
        <v>111</v>
      </c>
    </row>
  </sheetData>
  <sheetProtection formatCells="0" selectLockedCells="1"/>
  <protectedRanges>
    <protectedRange sqref="A22" name="範囲2"/>
    <protectedRange sqref="B10:B21 C9:C21 D10:D21 E9:E21 G9:G21 F10:F21" name="範囲1"/>
  </protectedRanges>
  <mergeCells count="5">
    <mergeCell ref="A1:G1"/>
    <mergeCell ref="B3:C3"/>
    <mergeCell ref="D3:E3"/>
    <mergeCell ref="F3:G3"/>
    <mergeCell ref="A3:A4"/>
  </mergeCells>
  <phoneticPr fontId="2"/>
  <pageMargins left="0.78740157480314965" right="0.78740157480314965" top="0.86614173228346458" bottom="0.6692913385826772" header="0.51181102362204722" footer="0.51181102362204722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N47"/>
  <sheetViews>
    <sheetView showGridLines="0" zoomScaleNormal="100" workbookViewId="0">
      <selection sqref="A1:I1"/>
    </sheetView>
  </sheetViews>
  <sheetFormatPr defaultRowHeight="15" customHeight="1" x14ac:dyDescent="0.15"/>
  <cols>
    <col min="1" max="1" width="0.625" style="18" customWidth="1"/>
    <col min="2" max="2" width="17.125" style="18" customWidth="1"/>
    <col min="3" max="3" width="0.625" style="18" customWidth="1"/>
    <col min="4" max="4" width="1.25" style="18" customWidth="1"/>
    <col min="5" max="5" width="24" style="18" customWidth="1"/>
    <col min="6" max="6" width="1.25" style="18" customWidth="1"/>
    <col min="7" max="9" width="13.875" style="18" customWidth="1"/>
    <col min="10" max="13" width="15" style="18" customWidth="1"/>
    <col min="14" max="14" width="18.75" style="18" customWidth="1"/>
    <col min="15" max="256" width="9" style="18"/>
    <col min="257" max="257" width="0.625" style="18" customWidth="1"/>
    <col min="258" max="258" width="17.125" style="18" customWidth="1"/>
    <col min="259" max="259" width="0.625" style="18" customWidth="1"/>
    <col min="260" max="260" width="1.25" style="18" customWidth="1"/>
    <col min="261" max="261" width="24" style="18" customWidth="1"/>
    <col min="262" max="262" width="1.25" style="18" customWidth="1"/>
    <col min="263" max="265" width="13.875" style="18" customWidth="1"/>
    <col min="266" max="269" width="15" style="18" customWidth="1"/>
    <col min="270" max="270" width="18.75" style="18" customWidth="1"/>
    <col min="271" max="512" width="9" style="18"/>
    <col min="513" max="513" width="0.625" style="18" customWidth="1"/>
    <col min="514" max="514" width="17.125" style="18" customWidth="1"/>
    <col min="515" max="515" width="0.625" style="18" customWidth="1"/>
    <col min="516" max="516" width="1.25" style="18" customWidth="1"/>
    <col min="517" max="517" width="24" style="18" customWidth="1"/>
    <col min="518" max="518" width="1.25" style="18" customWidth="1"/>
    <col min="519" max="521" width="13.875" style="18" customWidth="1"/>
    <col min="522" max="525" width="15" style="18" customWidth="1"/>
    <col min="526" max="526" width="18.75" style="18" customWidth="1"/>
    <col min="527" max="768" width="9" style="18"/>
    <col min="769" max="769" width="0.625" style="18" customWidth="1"/>
    <col min="770" max="770" width="17.125" style="18" customWidth="1"/>
    <col min="771" max="771" width="0.625" style="18" customWidth="1"/>
    <col min="772" max="772" width="1.25" style="18" customWidth="1"/>
    <col min="773" max="773" width="24" style="18" customWidth="1"/>
    <col min="774" max="774" width="1.25" style="18" customWidth="1"/>
    <col min="775" max="777" width="13.875" style="18" customWidth="1"/>
    <col min="778" max="781" width="15" style="18" customWidth="1"/>
    <col min="782" max="782" width="18.75" style="18" customWidth="1"/>
    <col min="783" max="1024" width="9" style="18"/>
    <col min="1025" max="1025" width="0.625" style="18" customWidth="1"/>
    <col min="1026" max="1026" width="17.125" style="18" customWidth="1"/>
    <col min="1027" max="1027" width="0.625" style="18" customWidth="1"/>
    <col min="1028" max="1028" width="1.25" style="18" customWidth="1"/>
    <col min="1029" max="1029" width="24" style="18" customWidth="1"/>
    <col min="1030" max="1030" width="1.25" style="18" customWidth="1"/>
    <col min="1031" max="1033" width="13.875" style="18" customWidth="1"/>
    <col min="1034" max="1037" width="15" style="18" customWidth="1"/>
    <col min="1038" max="1038" width="18.75" style="18" customWidth="1"/>
    <col min="1039" max="1280" width="9" style="18"/>
    <col min="1281" max="1281" width="0.625" style="18" customWidth="1"/>
    <col min="1282" max="1282" width="17.125" style="18" customWidth="1"/>
    <col min="1283" max="1283" width="0.625" style="18" customWidth="1"/>
    <col min="1284" max="1284" width="1.25" style="18" customWidth="1"/>
    <col min="1285" max="1285" width="24" style="18" customWidth="1"/>
    <col min="1286" max="1286" width="1.25" style="18" customWidth="1"/>
    <col min="1287" max="1289" width="13.875" style="18" customWidth="1"/>
    <col min="1290" max="1293" width="15" style="18" customWidth="1"/>
    <col min="1294" max="1294" width="18.75" style="18" customWidth="1"/>
    <col min="1295" max="1536" width="9" style="18"/>
    <col min="1537" max="1537" width="0.625" style="18" customWidth="1"/>
    <col min="1538" max="1538" width="17.125" style="18" customWidth="1"/>
    <col min="1539" max="1539" width="0.625" style="18" customWidth="1"/>
    <col min="1540" max="1540" width="1.25" style="18" customWidth="1"/>
    <col min="1541" max="1541" width="24" style="18" customWidth="1"/>
    <col min="1542" max="1542" width="1.25" style="18" customWidth="1"/>
    <col min="1543" max="1545" width="13.875" style="18" customWidth="1"/>
    <col min="1546" max="1549" width="15" style="18" customWidth="1"/>
    <col min="1550" max="1550" width="18.75" style="18" customWidth="1"/>
    <col min="1551" max="1792" width="9" style="18"/>
    <col min="1793" max="1793" width="0.625" style="18" customWidth="1"/>
    <col min="1794" max="1794" width="17.125" style="18" customWidth="1"/>
    <col min="1795" max="1795" width="0.625" style="18" customWidth="1"/>
    <col min="1796" max="1796" width="1.25" style="18" customWidth="1"/>
    <col min="1797" max="1797" width="24" style="18" customWidth="1"/>
    <col min="1798" max="1798" width="1.25" style="18" customWidth="1"/>
    <col min="1799" max="1801" width="13.875" style="18" customWidth="1"/>
    <col min="1802" max="1805" width="15" style="18" customWidth="1"/>
    <col min="1806" max="1806" width="18.75" style="18" customWidth="1"/>
    <col min="1807" max="2048" width="9" style="18"/>
    <col min="2049" max="2049" width="0.625" style="18" customWidth="1"/>
    <col min="2050" max="2050" width="17.125" style="18" customWidth="1"/>
    <col min="2051" max="2051" width="0.625" style="18" customWidth="1"/>
    <col min="2052" max="2052" width="1.25" style="18" customWidth="1"/>
    <col min="2053" max="2053" width="24" style="18" customWidth="1"/>
    <col min="2054" max="2054" width="1.25" style="18" customWidth="1"/>
    <col min="2055" max="2057" width="13.875" style="18" customWidth="1"/>
    <col min="2058" max="2061" width="15" style="18" customWidth="1"/>
    <col min="2062" max="2062" width="18.75" style="18" customWidth="1"/>
    <col min="2063" max="2304" width="9" style="18"/>
    <col min="2305" max="2305" width="0.625" style="18" customWidth="1"/>
    <col min="2306" max="2306" width="17.125" style="18" customWidth="1"/>
    <col min="2307" max="2307" width="0.625" style="18" customWidth="1"/>
    <col min="2308" max="2308" width="1.25" style="18" customWidth="1"/>
    <col min="2309" max="2309" width="24" style="18" customWidth="1"/>
    <col min="2310" max="2310" width="1.25" style="18" customWidth="1"/>
    <col min="2311" max="2313" width="13.875" style="18" customWidth="1"/>
    <col min="2314" max="2317" width="15" style="18" customWidth="1"/>
    <col min="2318" max="2318" width="18.75" style="18" customWidth="1"/>
    <col min="2319" max="2560" width="9" style="18"/>
    <col min="2561" max="2561" width="0.625" style="18" customWidth="1"/>
    <col min="2562" max="2562" width="17.125" style="18" customWidth="1"/>
    <col min="2563" max="2563" width="0.625" style="18" customWidth="1"/>
    <col min="2564" max="2564" width="1.25" style="18" customWidth="1"/>
    <col min="2565" max="2565" width="24" style="18" customWidth="1"/>
    <col min="2566" max="2566" width="1.25" style="18" customWidth="1"/>
    <col min="2567" max="2569" width="13.875" style="18" customWidth="1"/>
    <col min="2570" max="2573" width="15" style="18" customWidth="1"/>
    <col min="2574" max="2574" width="18.75" style="18" customWidth="1"/>
    <col min="2575" max="2816" width="9" style="18"/>
    <col min="2817" max="2817" width="0.625" style="18" customWidth="1"/>
    <col min="2818" max="2818" width="17.125" style="18" customWidth="1"/>
    <col min="2819" max="2819" width="0.625" style="18" customWidth="1"/>
    <col min="2820" max="2820" width="1.25" style="18" customWidth="1"/>
    <col min="2821" max="2821" width="24" style="18" customWidth="1"/>
    <col min="2822" max="2822" width="1.25" style="18" customWidth="1"/>
    <col min="2823" max="2825" width="13.875" style="18" customWidth="1"/>
    <col min="2826" max="2829" width="15" style="18" customWidth="1"/>
    <col min="2830" max="2830" width="18.75" style="18" customWidth="1"/>
    <col min="2831" max="3072" width="9" style="18"/>
    <col min="3073" max="3073" width="0.625" style="18" customWidth="1"/>
    <col min="3074" max="3074" width="17.125" style="18" customWidth="1"/>
    <col min="3075" max="3075" width="0.625" style="18" customWidth="1"/>
    <col min="3076" max="3076" width="1.25" style="18" customWidth="1"/>
    <col min="3077" max="3077" width="24" style="18" customWidth="1"/>
    <col min="3078" max="3078" width="1.25" style="18" customWidth="1"/>
    <col min="3079" max="3081" width="13.875" style="18" customWidth="1"/>
    <col min="3082" max="3085" width="15" style="18" customWidth="1"/>
    <col min="3086" max="3086" width="18.75" style="18" customWidth="1"/>
    <col min="3087" max="3328" width="9" style="18"/>
    <col min="3329" max="3329" width="0.625" style="18" customWidth="1"/>
    <col min="3330" max="3330" width="17.125" style="18" customWidth="1"/>
    <col min="3331" max="3331" width="0.625" style="18" customWidth="1"/>
    <col min="3332" max="3332" width="1.25" style="18" customWidth="1"/>
    <col min="3333" max="3333" width="24" style="18" customWidth="1"/>
    <col min="3334" max="3334" width="1.25" style="18" customWidth="1"/>
    <col min="3335" max="3337" width="13.875" style="18" customWidth="1"/>
    <col min="3338" max="3341" width="15" style="18" customWidth="1"/>
    <col min="3342" max="3342" width="18.75" style="18" customWidth="1"/>
    <col min="3343" max="3584" width="9" style="18"/>
    <col min="3585" max="3585" width="0.625" style="18" customWidth="1"/>
    <col min="3586" max="3586" width="17.125" style="18" customWidth="1"/>
    <col min="3587" max="3587" width="0.625" style="18" customWidth="1"/>
    <col min="3588" max="3588" width="1.25" style="18" customWidth="1"/>
    <col min="3589" max="3589" width="24" style="18" customWidth="1"/>
    <col min="3590" max="3590" width="1.25" style="18" customWidth="1"/>
    <col min="3591" max="3593" width="13.875" style="18" customWidth="1"/>
    <col min="3594" max="3597" width="15" style="18" customWidth="1"/>
    <col min="3598" max="3598" width="18.75" style="18" customWidth="1"/>
    <col min="3599" max="3840" width="9" style="18"/>
    <col min="3841" max="3841" width="0.625" style="18" customWidth="1"/>
    <col min="3842" max="3842" width="17.125" style="18" customWidth="1"/>
    <col min="3843" max="3843" width="0.625" style="18" customWidth="1"/>
    <col min="3844" max="3844" width="1.25" style="18" customWidth="1"/>
    <col min="3845" max="3845" width="24" style="18" customWidth="1"/>
    <col min="3846" max="3846" width="1.25" style="18" customWidth="1"/>
    <col min="3847" max="3849" width="13.875" style="18" customWidth="1"/>
    <col min="3850" max="3853" width="15" style="18" customWidth="1"/>
    <col min="3854" max="3854" width="18.75" style="18" customWidth="1"/>
    <col min="3855" max="4096" width="9" style="18"/>
    <col min="4097" max="4097" width="0.625" style="18" customWidth="1"/>
    <col min="4098" max="4098" width="17.125" style="18" customWidth="1"/>
    <col min="4099" max="4099" width="0.625" style="18" customWidth="1"/>
    <col min="4100" max="4100" width="1.25" style="18" customWidth="1"/>
    <col min="4101" max="4101" width="24" style="18" customWidth="1"/>
    <col min="4102" max="4102" width="1.25" style="18" customWidth="1"/>
    <col min="4103" max="4105" width="13.875" style="18" customWidth="1"/>
    <col min="4106" max="4109" width="15" style="18" customWidth="1"/>
    <col min="4110" max="4110" width="18.75" style="18" customWidth="1"/>
    <col min="4111" max="4352" width="9" style="18"/>
    <col min="4353" max="4353" width="0.625" style="18" customWidth="1"/>
    <col min="4354" max="4354" width="17.125" style="18" customWidth="1"/>
    <col min="4355" max="4355" width="0.625" style="18" customWidth="1"/>
    <col min="4356" max="4356" width="1.25" style="18" customWidth="1"/>
    <col min="4357" max="4357" width="24" style="18" customWidth="1"/>
    <col min="4358" max="4358" width="1.25" style="18" customWidth="1"/>
    <col min="4359" max="4361" width="13.875" style="18" customWidth="1"/>
    <col min="4362" max="4365" width="15" style="18" customWidth="1"/>
    <col min="4366" max="4366" width="18.75" style="18" customWidth="1"/>
    <col min="4367" max="4608" width="9" style="18"/>
    <col min="4609" max="4609" width="0.625" style="18" customWidth="1"/>
    <col min="4610" max="4610" width="17.125" style="18" customWidth="1"/>
    <col min="4611" max="4611" width="0.625" style="18" customWidth="1"/>
    <col min="4612" max="4612" width="1.25" style="18" customWidth="1"/>
    <col min="4613" max="4613" width="24" style="18" customWidth="1"/>
    <col min="4614" max="4614" width="1.25" style="18" customWidth="1"/>
    <col min="4615" max="4617" width="13.875" style="18" customWidth="1"/>
    <col min="4618" max="4621" width="15" style="18" customWidth="1"/>
    <col min="4622" max="4622" width="18.75" style="18" customWidth="1"/>
    <col min="4623" max="4864" width="9" style="18"/>
    <col min="4865" max="4865" width="0.625" style="18" customWidth="1"/>
    <col min="4866" max="4866" width="17.125" style="18" customWidth="1"/>
    <col min="4867" max="4867" width="0.625" style="18" customWidth="1"/>
    <col min="4868" max="4868" width="1.25" style="18" customWidth="1"/>
    <col min="4869" max="4869" width="24" style="18" customWidth="1"/>
    <col min="4870" max="4870" width="1.25" style="18" customWidth="1"/>
    <col min="4871" max="4873" width="13.875" style="18" customWidth="1"/>
    <col min="4874" max="4877" width="15" style="18" customWidth="1"/>
    <col min="4878" max="4878" width="18.75" style="18" customWidth="1"/>
    <col min="4879" max="5120" width="9" style="18"/>
    <col min="5121" max="5121" width="0.625" style="18" customWidth="1"/>
    <col min="5122" max="5122" width="17.125" style="18" customWidth="1"/>
    <col min="5123" max="5123" width="0.625" style="18" customWidth="1"/>
    <col min="5124" max="5124" width="1.25" style="18" customWidth="1"/>
    <col min="5125" max="5125" width="24" style="18" customWidth="1"/>
    <col min="5126" max="5126" width="1.25" style="18" customWidth="1"/>
    <col min="5127" max="5129" width="13.875" style="18" customWidth="1"/>
    <col min="5130" max="5133" width="15" style="18" customWidth="1"/>
    <col min="5134" max="5134" width="18.75" style="18" customWidth="1"/>
    <col min="5135" max="5376" width="9" style="18"/>
    <col min="5377" max="5377" width="0.625" style="18" customWidth="1"/>
    <col min="5378" max="5378" width="17.125" style="18" customWidth="1"/>
    <col min="5379" max="5379" width="0.625" style="18" customWidth="1"/>
    <col min="5380" max="5380" width="1.25" style="18" customWidth="1"/>
    <col min="5381" max="5381" width="24" style="18" customWidth="1"/>
    <col min="5382" max="5382" width="1.25" style="18" customWidth="1"/>
    <col min="5383" max="5385" width="13.875" style="18" customWidth="1"/>
    <col min="5386" max="5389" width="15" style="18" customWidth="1"/>
    <col min="5390" max="5390" width="18.75" style="18" customWidth="1"/>
    <col min="5391" max="5632" width="9" style="18"/>
    <col min="5633" max="5633" width="0.625" style="18" customWidth="1"/>
    <col min="5634" max="5634" width="17.125" style="18" customWidth="1"/>
    <col min="5635" max="5635" width="0.625" style="18" customWidth="1"/>
    <col min="5636" max="5636" width="1.25" style="18" customWidth="1"/>
    <col min="5637" max="5637" width="24" style="18" customWidth="1"/>
    <col min="5638" max="5638" width="1.25" style="18" customWidth="1"/>
    <col min="5639" max="5641" width="13.875" style="18" customWidth="1"/>
    <col min="5642" max="5645" width="15" style="18" customWidth="1"/>
    <col min="5646" max="5646" width="18.75" style="18" customWidth="1"/>
    <col min="5647" max="5888" width="9" style="18"/>
    <col min="5889" max="5889" width="0.625" style="18" customWidth="1"/>
    <col min="5890" max="5890" width="17.125" style="18" customWidth="1"/>
    <col min="5891" max="5891" width="0.625" style="18" customWidth="1"/>
    <col min="5892" max="5892" width="1.25" style="18" customWidth="1"/>
    <col min="5893" max="5893" width="24" style="18" customWidth="1"/>
    <col min="5894" max="5894" width="1.25" style="18" customWidth="1"/>
    <col min="5895" max="5897" width="13.875" style="18" customWidth="1"/>
    <col min="5898" max="5901" width="15" style="18" customWidth="1"/>
    <col min="5902" max="5902" width="18.75" style="18" customWidth="1"/>
    <col min="5903" max="6144" width="9" style="18"/>
    <col min="6145" max="6145" width="0.625" style="18" customWidth="1"/>
    <col min="6146" max="6146" width="17.125" style="18" customWidth="1"/>
    <col min="6147" max="6147" width="0.625" style="18" customWidth="1"/>
    <col min="6148" max="6148" width="1.25" style="18" customWidth="1"/>
    <col min="6149" max="6149" width="24" style="18" customWidth="1"/>
    <col min="6150" max="6150" width="1.25" style="18" customWidth="1"/>
    <col min="6151" max="6153" width="13.875" style="18" customWidth="1"/>
    <col min="6154" max="6157" width="15" style="18" customWidth="1"/>
    <col min="6158" max="6158" width="18.75" style="18" customWidth="1"/>
    <col min="6159" max="6400" width="9" style="18"/>
    <col min="6401" max="6401" width="0.625" style="18" customWidth="1"/>
    <col min="6402" max="6402" width="17.125" style="18" customWidth="1"/>
    <col min="6403" max="6403" width="0.625" style="18" customWidth="1"/>
    <col min="6404" max="6404" width="1.25" style="18" customWidth="1"/>
    <col min="6405" max="6405" width="24" style="18" customWidth="1"/>
    <col min="6406" max="6406" width="1.25" style="18" customWidth="1"/>
    <col min="6407" max="6409" width="13.875" style="18" customWidth="1"/>
    <col min="6410" max="6413" width="15" style="18" customWidth="1"/>
    <col min="6414" max="6414" width="18.75" style="18" customWidth="1"/>
    <col min="6415" max="6656" width="9" style="18"/>
    <col min="6657" max="6657" width="0.625" style="18" customWidth="1"/>
    <col min="6658" max="6658" width="17.125" style="18" customWidth="1"/>
    <col min="6659" max="6659" width="0.625" style="18" customWidth="1"/>
    <col min="6660" max="6660" width="1.25" style="18" customWidth="1"/>
    <col min="6661" max="6661" width="24" style="18" customWidth="1"/>
    <col min="6662" max="6662" width="1.25" style="18" customWidth="1"/>
    <col min="6663" max="6665" width="13.875" style="18" customWidth="1"/>
    <col min="6666" max="6669" width="15" style="18" customWidth="1"/>
    <col min="6670" max="6670" width="18.75" style="18" customWidth="1"/>
    <col min="6671" max="6912" width="9" style="18"/>
    <col min="6913" max="6913" width="0.625" style="18" customWidth="1"/>
    <col min="6914" max="6914" width="17.125" style="18" customWidth="1"/>
    <col min="6915" max="6915" width="0.625" style="18" customWidth="1"/>
    <col min="6916" max="6916" width="1.25" style="18" customWidth="1"/>
    <col min="6917" max="6917" width="24" style="18" customWidth="1"/>
    <col min="6918" max="6918" width="1.25" style="18" customWidth="1"/>
    <col min="6919" max="6921" width="13.875" style="18" customWidth="1"/>
    <col min="6922" max="6925" width="15" style="18" customWidth="1"/>
    <col min="6926" max="6926" width="18.75" style="18" customWidth="1"/>
    <col min="6927" max="7168" width="9" style="18"/>
    <col min="7169" max="7169" width="0.625" style="18" customWidth="1"/>
    <col min="7170" max="7170" width="17.125" style="18" customWidth="1"/>
    <col min="7171" max="7171" width="0.625" style="18" customWidth="1"/>
    <col min="7172" max="7172" width="1.25" style="18" customWidth="1"/>
    <col min="7173" max="7173" width="24" style="18" customWidth="1"/>
    <col min="7174" max="7174" width="1.25" style="18" customWidth="1"/>
    <col min="7175" max="7177" width="13.875" style="18" customWidth="1"/>
    <col min="7178" max="7181" width="15" style="18" customWidth="1"/>
    <col min="7182" max="7182" width="18.75" style="18" customWidth="1"/>
    <col min="7183" max="7424" width="9" style="18"/>
    <col min="7425" max="7425" width="0.625" style="18" customWidth="1"/>
    <col min="7426" max="7426" width="17.125" style="18" customWidth="1"/>
    <col min="7427" max="7427" width="0.625" style="18" customWidth="1"/>
    <col min="7428" max="7428" width="1.25" style="18" customWidth="1"/>
    <col min="7429" max="7429" width="24" style="18" customWidth="1"/>
    <col min="7430" max="7430" width="1.25" style="18" customWidth="1"/>
    <col min="7431" max="7433" width="13.875" style="18" customWidth="1"/>
    <col min="7434" max="7437" width="15" style="18" customWidth="1"/>
    <col min="7438" max="7438" width="18.75" style="18" customWidth="1"/>
    <col min="7439" max="7680" width="9" style="18"/>
    <col min="7681" max="7681" width="0.625" style="18" customWidth="1"/>
    <col min="7682" max="7682" width="17.125" style="18" customWidth="1"/>
    <col min="7683" max="7683" width="0.625" style="18" customWidth="1"/>
    <col min="7684" max="7684" width="1.25" style="18" customWidth="1"/>
    <col min="7685" max="7685" width="24" style="18" customWidth="1"/>
    <col min="7686" max="7686" width="1.25" style="18" customWidth="1"/>
    <col min="7687" max="7689" width="13.875" style="18" customWidth="1"/>
    <col min="7690" max="7693" width="15" style="18" customWidth="1"/>
    <col min="7694" max="7694" width="18.75" style="18" customWidth="1"/>
    <col min="7695" max="7936" width="9" style="18"/>
    <col min="7937" max="7937" width="0.625" style="18" customWidth="1"/>
    <col min="7938" max="7938" width="17.125" style="18" customWidth="1"/>
    <col min="7939" max="7939" width="0.625" style="18" customWidth="1"/>
    <col min="7940" max="7940" width="1.25" style="18" customWidth="1"/>
    <col min="7941" max="7941" width="24" style="18" customWidth="1"/>
    <col min="7942" max="7942" width="1.25" style="18" customWidth="1"/>
    <col min="7943" max="7945" width="13.875" style="18" customWidth="1"/>
    <col min="7946" max="7949" width="15" style="18" customWidth="1"/>
    <col min="7950" max="7950" width="18.75" style="18" customWidth="1"/>
    <col min="7951" max="8192" width="9" style="18"/>
    <col min="8193" max="8193" width="0.625" style="18" customWidth="1"/>
    <col min="8194" max="8194" width="17.125" style="18" customWidth="1"/>
    <col min="8195" max="8195" width="0.625" style="18" customWidth="1"/>
    <col min="8196" max="8196" width="1.25" style="18" customWidth="1"/>
    <col min="8197" max="8197" width="24" style="18" customWidth="1"/>
    <col min="8198" max="8198" width="1.25" style="18" customWidth="1"/>
    <col min="8199" max="8201" width="13.875" style="18" customWidth="1"/>
    <col min="8202" max="8205" width="15" style="18" customWidth="1"/>
    <col min="8206" max="8206" width="18.75" style="18" customWidth="1"/>
    <col min="8207" max="8448" width="9" style="18"/>
    <col min="8449" max="8449" width="0.625" style="18" customWidth="1"/>
    <col min="8450" max="8450" width="17.125" style="18" customWidth="1"/>
    <col min="8451" max="8451" width="0.625" style="18" customWidth="1"/>
    <col min="8452" max="8452" width="1.25" style="18" customWidth="1"/>
    <col min="8453" max="8453" width="24" style="18" customWidth="1"/>
    <col min="8454" max="8454" width="1.25" style="18" customWidth="1"/>
    <col min="8455" max="8457" width="13.875" style="18" customWidth="1"/>
    <col min="8458" max="8461" width="15" style="18" customWidth="1"/>
    <col min="8462" max="8462" width="18.75" style="18" customWidth="1"/>
    <col min="8463" max="8704" width="9" style="18"/>
    <col min="8705" max="8705" width="0.625" style="18" customWidth="1"/>
    <col min="8706" max="8706" width="17.125" style="18" customWidth="1"/>
    <col min="8707" max="8707" width="0.625" style="18" customWidth="1"/>
    <col min="8708" max="8708" width="1.25" style="18" customWidth="1"/>
    <col min="8709" max="8709" width="24" style="18" customWidth="1"/>
    <col min="8710" max="8710" width="1.25" style="18" customWidth="1"/>
    <col min="8711" max="8713" width="13.875" style="18" customWidth="1"/>
    <col min="8714" max="8717" width="15" style="18" customWidth="1"/>
    <col min="8718" max="8718" width="18.75" style="18" customWidth="1"/>
    <col min="8719" max="8960" width="9" style="18"/>
    <col min="8961" max="8961" width="0.625" style="18" customWidth="1"/>
    <col min="8962" max="8962" width="17.125" style="18" customWidth="1"/>
    <col min="8963" max="8963" width="0.625" style="18" customWidth="1"/>
    <col min="8964" max="8964" width="1.25" style="18" customWidth="1"/>
    <col min="8965" max="8965" width="24" style="18" customWidth="1"/>
    <col min="8966" max="8966" width="1.25" style="18" customWidth="1"/>
    <col min="8967" max="8969" width="13.875" style="18" customWidth="1"/>
    <col min="8970" max="8973" width="15" style="18" customWidth="1"/>
    <col min="8974" max="8974" width="18.75" style="18" customWidth="1"/>
    <col min="8975" max="9216" width="9" style="18"/>
    <col min="9217" max="9217" width="0.625" style="18" customWidth="1"/>
    <col min="9218" max="9218" width="17.125" style="18" customWidth="1"/>
    <col min="9219" max="9219" width="0.625" style="18" customWidth="1"/>
    <col min="9220" max="9220" width="1.25" style="18" customWidth="1"/>
    <col min="9221" max="9221" width="24" style="18" customWidth="1"/>
    <col min="9222" max="9222" width="1.25" style="18" customWidth="1"/>
    <col min="9223" max="9225" width="13.875" style="18" customWidth="1"/>
    <col min="9226" max="9229" width="15" style="18" customWidth="1"/>
    <col min="9230" max="9230" width="18.75" style="18" customWidth="1"/>
    <col min="9231" max="9472" width="9" style="18"/>
    <col min="9473" max="9473" width="0.625" style="18" customWidth="1"/>
    <col min="9474" max="9474" width="17.125" style="18" customWidth="1"/>
    <col min="9475" max="9475" width="0.625" style="18" customWidth="1"/>
    <col min="9476" max="9476" width="1.25" style="18" customWidth="1"/>
    <col min="9477" max="9477" width="24" style="18" customWidth="1"/>
    <col min="9478" max="9478" width="1.25" style="18" customWidth="1"/>
    <col min="9479" max="9481" width="13.875" style="18" customWidth="1"/>
    <col min="9482" max="9485" width="15" style="18" customWidth="1"/>
    <col min="9486" max="9486" width="18.75" style="18" customWidth="1"/>
    <col min="9487" max="9728" width="9" style="18"/>
    <col min="9729" max="9729" width="0.625" style="18" customWidth="1"/>
    <col min="9730" max="9730" width="17.125" style="18" customWidth="1"/>
    <col min="9731" max="9731" width="0.625" style="18" customWidth="1"/>
    <col min="9732" max="9732" width="1.25" style="18" customWidth="1"/>
    <col min="9733" max="9733" width="24" style="18" customWidth="1"/>
    <col min="9734" max="9734" width="1.25" style="18" customWidth="1"/>
    <col min="9735" max="9737" width="13.875" style="18" customWidth="1"/>
    <col min="9738" max="9741" width="15" style="18" customWidth="1"/>
    <col min="9742" max="9742" width="18.75" style="18" customWidth="1"/>
    <col min="9743" max="9984" width="9" style="18"/>
    <col min="9985" max="9985" width="0.625" style="18" customWidth="1"/>
    <col min="9986" max="9986" width="17.125" style="18" customWidth="1"/>
    <col min="9987" max="9987" width="0.625" style="18" customWidth="1"/>
    <col min="9988" max="9988" width="1.25" style="18" customWidth="1"/>
    <col min="9989" max="9989" width="24" style="18" customWidth="1"/>
    <col min="9990" max="9990" width="1.25" style="18" customWidth="1"/>
    <col min="9991" max="9993" width="13.875" style="18" customWidth="1"/>
    <col min="9994" max="9997" width="15" style="18" customWidth="1"/>
    <col min="9998" max="9998" width="18.75" style="18" customWidth="1"/>
    <col min="9999" max="10240" width="9" style="18"/>
    <col min="10241" max="10241" width="0.625" style="18" customWidth="1"/>
    <col min="10242" max="10242" width="17.125" style="18" customWidth="1"/>
    <col min="10243" max="10243" width="0.625" style="18" customWidth="1"/>
    <col min="10244" max="10244" width="1.25" style="18" customWidth="1"/>
    <col min="10245" max="10245" width="24" style="18" customWidth="1"/>
    <col min="10246" max="10246" width="1.25" style="18" customWidth="1"/>
    <col min="10247" max="10249" width="13.875" style="18" customWidth="1"/>
    <col min="10250" max="10253" width="15" style="18" customWidth="1"/>
    <col min="10254" max="10254" width="18.75" style="18" customWidth="1"/>
    <col min="10255" max="10496" width="9" style="18"/>
    <col min="10497" max="10497" width="0.625" style="18" customWidth="1"/>
    <col min="10498" max="10498" width="17.125" style="18" customWidth="1"/>
    <col min="10499" max="10499" width="0.625" style="18" customWidth="1"/>
    <col min="10500" max="10500" width="1.25" style="18" customWidth="1"/>
    <col min="10501" max="10501" width="24" style="18" customWidth="1"/>
    <col min="10502" max="10502" width="1.25" style="18" customWidth="1"/>
    <col min="10503" max="10505" width="13.875" style="18" customWidth="1"/>
    <col min="10506" max="10509" width="15" style="18" customWidth="1"/>
    <col min="10510" max="10510" width="18.75" style="18" customWidth="1"/>
    <col min="10511" max="10752" width="9" style="18"/>
    <col min="10753" max="10753" width="0.625" style="18" customWidth="1"/>
    <col min="10754" max="10754" width="17.125" style="18" customWidth="1"/>
    <col min="10755" max="10755" width="0.625" style="18" customWidth="1"/>
    <col min="10756" max="10756" width="1.25" style="18" customWidth="1"/>
    <col min="10757" max="10757" width="24" style="18" customWidth="1"/>
    <col min="10758" max="10758" width="1.25" style="18" customWidth="1"/>
    <col min="10759" max="10761" width="13.875" style="18" customWidth="1"/>
    <col min="10762" max="10765" width="15" style="18" customWidth="1"/>
    <col min="10766" max="10766" width="18.75" style="18" customWidth="1"/>
    <col min="10767" max="11008" width="9" style="18"/>
    <col min="11009" max="11009" width="0.625" style="18" customWidth="1"/>
    <col min="11010" max="11010" width="17.125" style="18" customWidth="1"/>
    <col min="11011" max="11011" width="0.625" style="18" customWidth="1"/>
    <col min="11012" max="11012" width="1.25" style="18" customWidth="1"/>
    <col min="11013" max="11013" width="24" style="18" customWidth="1"/>
    <col min="11014" max="11014" width="1.25" style="18" customWidth="1"/>
    <col min="11015" max="11017" width="13.875" style="18" customWidth="1"/>
    <col min="11018" max="11021" width="15" style="18" customWidth="1"/>
    <col min="11022" max="11022" width="18.75" style="18" customWidth="1"/>
    <col min="11023" max="11264" width="9" style="18"/>
    <col min="11265" max="11265" width="0.625" style="18" customWidth="1"/>
    <col min="11266" max="11266" width="17.125" style="18" customWidth="1"/>
    <col min="11267" max="11267" width="0.625" style="18" customWidth="1"/>
    <col min="11268" max="11268" width="1.25" style="18" customWidth="1"/>
    <col min="11269" max="11269" width="24" style="18" customWidth="1"/>
    <col min="11270" max="11270" width="1.25" style="18" customWidth="1"/>
    <col min="11271" max="11273" width="13.875" style="18" customWidth="1"/>
    <col min="11274" max="11277" width="15" style="18" customWidth="1"/>
    <col min="11278" max="11278" width="18.75" style="18" customWidth="1"/>
    <col min="11279" max="11520" width="9" style="18"/>
    <col min="11521" max="11521" width="0.625" style="18" customWidth="1"/>
    <col min="11522" max="11522" width="17.125" style="18" customWidth="1"/>
    <col min="11523" max="11523" width="0.625" style="18" customWidth="1"/>
    <col min="11524" max="11524" width="1.25" style="18" customWidth="1"/>
    <col min="11525" max="11525" width="24" style="18" customWidth="1"/>
    <col min="11526" max="11526" width="1.25" style="18" customWidth="1"/>
    <col min="11527" max="11529" width="13.875" style="18" customWidth="1"/>
    <col min="11530" max="11533" width="15" style="18" customWidth="1"/>
    <col min="11534" max="11534" width="18.75" style="18" customWidth="1"/>
    <col min="11535" max="11776" width="9" style="18"/>
    <col min="11777" max="11777" width="0.625" style="18" customWidth="1"/>
    <col min="11778" max="11778" width="17.125" style="18" customWidth="1"/>
    <col min="11779" max="11779" width="0.625" style="18" customWidth="1"/>
    <col min="11780" max="11780" width="1.25" style="18" customWidth="1"/>
    <col min="11781" max="11781" width="24" style="18" customWidth="1"/>
    <col min="11782" max="11782" width="1.25" style="18" customWidth="1"/>
    <col min="11783" max="11785" width="13.875" style="18" customWidth="1"/>
    <col min="11786" max="11789" width="15" style="18" customWidth="1"/>
    <col min="11790" max="11790" width="18.75" style="18" customWidth="1"/>
    <col min="11791" max="12032" width="9" style="18"/>
    <col min="12033" max="12033" width="0.625" style="18" customWidth="1"/>
    <col min="12034" max="12034" width="17.125" style="18" customWidth="1"/>
    <col min="12035" max="12035" width="0.625" style="18" customWidth="1"/>
    <col min="12036" max="12036" width="1.25" style="18" customWidth="1"/>
    <col min="12037" max="12037" width="24" style="18" customWidth="1"/>
    <col min="12038" max="12038" width="1.25" style="18" customWidth="1"/>
    <col min="12039" max="12041" width="13.875" style="18" customWidth="1"/>
    <col min="12042" max="12045" width="15" style="18" customWidth="1"/>
    <col min="12046" max="12046" width="18.75" style="18" customWidth="1"/>
    <col min="12047" max="12288" width="9" style="18"/>
    <col min="12289" max="12289" width="0.625" style="18" customWidth="1"/>
    <col min="12290" max="12290" width="17.125" style="18" customWidth="1"/>
    <col min="12291" max="12291" width="0.625" style="18" customWidth="1"/>
    <col min="12292" max="12292" width="1.25" style="18" customWidth="1"/>
    <col min="12293" max="12293" width="24" style="18" customWidth="1"/>
    <col min="12294" max="12294" width="1.25" style="18" customWidth="1"/>
    <col min="12295" max="12297" width="13.875" style="18" customWidth="1"/>
    <col min="12298" max="12301" width="15" style="18" customWidth="1"/>
    <col min="12302" max="12302" width="18.75" style="18" customWidth="1"/>
    <col min="12303" max="12544" width="9" style="18"/>
    <col min="12545" max="12545" width="0.625" style="18" customWidth="1"/>
    <col min="12546" max="12546" width="17.125" style="18" customWidth="1"/>
    <col min="12547" max="12547" width="0.625" style="18" customWidth="1"/>
    <col min="12548" max="12548" width="1.25" style="18" customWidth="1"/>
    <col min="12549" max="12549" width="24" style="18" customWidth="1"/>
    <col min="12550" max="12550" width="1.25" style="18" customWidth="1"/>
    <col min="12551" max="12553" width="13.875" style="18" customWidth="1"/>
    <col min="12554" max="12557" width="15" style="18" customWidth="1"/>
    <col min="12558" max="12558" width="18.75" style="18" customWidth="1"/>
    <col min="12559" max="12800" width="9" style="18"/>
    <col min="12801" max="12801" width="0.625" style="18" customWidth="1"/>
    <col min="12802" max="12802" width="17.125" style="18" customWidth="1"/>
    <col min="12803" max="12803" width="0.625" style="18" customWidth="1"/>
    <col min="12804" max="12804" width="1.25" style="18" customWidth="1"/>
    <col min="12805" max="12805" width="24" style="18" customWidth="1"/>
    <col min="12806" max="12806" width="1.25" style="18" customWidth="1"/>
    <col min="12807" max="12809" width="13.875" style="18" customWidth="1"/>
    <col min="12810" max="12813" width="15" style="18" customWidth="1"/>
    <col min="12814" max="12814" width="18.75" style="18" customWidth="1"/>
    <col min="12815" max="13056" width="9" style="18"/>
    <col min="13057" max="13057" width="0.625" style="18" customWidth="1"/>
    <col min="13058" max="13058" width="17.125" style="18" customWidth="1"/>
    <col min="13059" max="13059" width="0.625" style="18" customWidth="1"/>
    <col min="13060" max="13060" width="1.25" style="18" customWidth="1"/>
    <col min="13061" max="13061" width="24" style="18" customWidth="1"/>
    <col min="13062" max="13062" width="1.25" style="18" customWidth="1"/>
    <col min="13063" max="13065" width="13.875" style="18" customWidth="1"/>
    <col min="13066" max="13069" width="15" style="18" customWidth="1"/>
    <col min="13070" max="13070" width="18.75" style="18" customWidth="1"/>
    <col min="13071" max="13312" width="9" style="18"/>
    <col min="13313" max="13313" width="0.625" style="18" customWidth="1"/>
    <col min="13314" max="13314" width="17.125" style="18" customWidth="1"/>
    <col min="13315" max="13315" width="0.625" style="18" customWidth="1"/>
    <col min="13316" max="13316" width="1.25" style="18" customWidth="1"/>
    <col min="13317" max="13317" width="24" style="18" customWidth="1"/>
    <col min="13318" max="13318" width="1.25" style="18" customWidth="1"/>
    <col min="13319" max="13321" width="13.875" style="18" customWidth="1"/>
    <col min="13322" max="13325" width="15" style="18" customWidth="1"/>
    <col min="13326" max="13326" width="18.75" style="18" customWidth="1"/>
    <col min="13327" max="13568" width="9" style="18"/>
    <col min="13569" max="13569" width="0.625" style="18" customWidth="1"/>
    <col min="13570" max="13570" width="17.125" style="18" customWidth="1"/>
    <col min="13571" max="13571" width="0.625" style="18" customWidth="1"/>
    <col min="13572" max="13572" width="1.25" style="18" customWidth="1"/>
    <col min="13573" max="13573" width="24" style="18" customWidth="1"/>
    <col min="13574" max="13574" width="1.25" style="18" customWidth="1"/>
    <col min="13575" max="13577" width="13.875" style="18" customWidth="1"/>
    <col min="13578" max="13581" width="15" style="18" customWidth="1"/>
    <col min="13582" max="13582" width="18.75" style="18" customWidth="1"/>
    <col min="13583" max="13824" width="9" style="18"/>
    <col min="13825" max="13825" width="0.625" style="18" customWidth="1"/>
    <col min="13826" max="13826" width="17.125" style="18" customWidth="1"/>
    <col min="13827" max="13827" width="0.625" style="18" customWidth="1"/>
    <col min="13828" max="13828" width="1.25" style="18" customWidth="1"/>
    <col min="13829" max="13829" width="24" style="18" customWidth="1"/>
    <col min="13830" max="13830" width="1.25" style="18" customWidth="1"/>
    <col min="13831" max="13833" width="13.875" style="18" customWidth="1"/>
    <col min="13834" max="13837" width="15" style="18" customWidth="1"/>
    <col min="13838" max="13838" width="18.75" style="18" customWidth="1"/>
    <col min="13839" max="14080" width="9" style="18"/>
    <col min="14081" max="14081" width="0.625" style="18" customWidth="1"/>
    <col min="14082" max="14082" width="17.125" style="18" customWidth="1"/>
    <col min="14083" max="14083" width="0.625" style="18" customWidth="1"/>
    <col min="14084" max="14084" width="1.25" style="18" customWidth="1"/>
    <col min="14085" max="14085" width="24" style="18" customWidth="1"/>
    <col min="14086" max="14086" width="1.25" style="18" customWidth="1"/>
    <col min="14087" max="14089" width="13.875" style="18" customWidth="1"/>
    <col min="14090" max="14093" width="15" style="18" customWidth="1"/>
    <col min="14094" max="14094" width="18.75" style="18" customWidth="1"/>
    <col min="14095" max="14336" width="9" style="18"/>
    <col min="14337" max="14337" width="0.625" style="18" customWidth="1"/>
    <col min="14338" max="14338" width="17.125" style="18" customWidth="1"/>
    <col min="14339" max="14339" width="0.625" style="18" customWidth="1"/>
    <col min="14340" max="14340" width="1.25" style="18" customWidth="1"/>
    <col min="14341" max="14341" width="24" style="18" customWidth="1"/>
    <col min="14342" max="14342" width="1.25" style="18" customWidth="1"/>
    <col min="14343" max="14345" width="13.875" style="18" customWidth="1"/>
    <col min="14346" max="14349" width="15" style="18" customWidth="1"/>
    <col min="14350" max="14350" width="18.75" style="18" customWidth="1"/>
    <col min="14351" max="14592" width="9" style="18"/>
    <col min="14593" max="14593" width="0.625" style="18" customWidth="1"/>
    <col min="14594" max="14594" width="17.125" style="18" customWidth="1"/>
    <col min="14595" max="14595" width="0.625" style="18" customWidth="1"/>
    <col min="14596" max="14596" width="1.25" style="18" customWidth="1"/>
    <col min="14597" max="14597" width="24" style="18" customWidth="1"/>
    <col min="14598" max="14598" width="1.25" style="18" customWidth="1"/>
    <col min="14599" max="14601" width="13.875" style="18" customWidth="1"/>
    <col min="14602" max="14605" width="15" style="18" customWidth="1"/>
    <col min="14606" max="14606" width="18.75" style="18" customWidth="1"/>
    <col min="14607" max="14848" width="9" style="18"/>
    <col min="14849" max="14849" width="0.625" style="18" customWidth="1"/>
    <col min="14850" max="14850" width="17.125" style="18" customWidth="1"/>
    <col min="14851" max="14851" width="0.625" style="18" customWidth="1"/>
    <col min="14852" max="14852" width="1.25" style="18" customWidth="1"/>
    <col min="14853" max="14853" width="24" style="18" customWidth="1"/>
    <col min="14854" max="14854" width="1.25" style="18" customWidth="1"/>
    <col min="14855" max="14857" width="13.875" style="18" customWidth="1"/>
    <col min="14858" max="14861" width="15" style="18" customWidth="1"/>
    <col min="14862" max="14862" width="18.75" style="18" customWidth="1"/>
    <col min="14863" max="15104" width="9" style="18"/>
    <col min="15105" max="15105" width="0.625" style="18" customWidth="1"/>
    <col min="15106" max="15106" width="17.125" style="18" customWidth="1"/>
    <col min="15107" max="15107" width="0.625" style="18" customWidth="1"/>
    <col min="15108" max="15108" width="1.25" style="18" customWidth="1"/>
    <col min="15109" max="15109" width="24" style="18" customWidth="1"/>
    <col min="15110" max="15110" width="1.25" style="18" customWidth="1"/>
    <col min="15111" max="15113" width="13.875" style="18" customWidth="1"/>
    <col min="15114" max="15117" width="15" style="18" customWidth="1"/>
    <col min="15118" max="15118" width="18.75" style="18" customWidth="1"/>
    <col min="15119" max="15360" width="9" style="18"/>
    <col min="15361" max="15361" width="0.625" style="18" customWidth="1"/>
    <col min="15362" max="15362" width="17.125" style="18" customWidth="1"/>
    <col min="15363" max="15363" width="0.625" style="18" customWidth="1"/>
    <col min="15364" max="15364" width="1.25" style="18" customWidth="1"/>
    <col min="15365" max="15365" width="24" style="18" customWidth="1"/>
    <col min="15366" max="15366" width="1.25" style="18" customWidth="1"/>
    <col min="15367" max="15369" width="13.875" style="18" customWidth="1"/>
    <col min="15370" max="15373" width="15" style="18" customWidth="1"/>
    <col min="15374" max="15374" width="18.75" style="18" customWidth="1"/>
    <col min="15375" max="15616" width="9" style="18"/>
    <col min="15617" max="15617" width="0.625" style="18" customWidth="1"/>
    <col min="15618" max="15618" width="17.125" style="18" customWidth="1"/>
    <col min="15619" max="15619" width="0.625" style="18" customWidth="1"/>
    <col min="15620" max="15620" width="1.25" style="18" customWidth="1"/>
    <col min="15621" max="15621" width="24" style="18" customWidth="1"/>
    <col min="15622" max="15622" width="1.25" style="18" customWidth="1"/>
    <col min="15623" max="15625" width="13.875" style="18" customWidth="1"/>
    <col min="15626" max="15629" width="15" style="18" customWidth="1"/>
    <col min="15630" max="15630" width="18.75" style="18" customWidth="1"/>
    <col min="15631" max="15872" width="9" style="18"/>
    <col min="15873" max="15873" width="0.625" style="18" customWidth="1"/>
    <col min="15874" max="15874" width="17.125" style="18" customWidth="1"/>
    <col min="15875" max="15875" width="0.625" style="18" customWidth="1"/>
    <col min="15876" max="15876" width="1.25" style="18" customWidth="1"/>
    <col min="15877" max="15877" width="24" style="18" customWidth="1"/>
    <col min="15878" max="15878" width="1.25" style="18" customWidth="1"/>
    <col min="15879" max="15881" width="13.875" style="18" customWidth="1"/>
    <col min="15882" max="15885" width="15" style="18" customWidth="1"/>
    <col min="15886" max="15886" width="18.75" style="18" customWidth="1"/>
    <col min="15887" max="16128" width="9" style="18"/>
    <col min="16129" max="16129" width="0.625" style="18" customWidth="1"/>
    <col min="16130" max="16130" width="17.125" style="18" customWidth="1"/>
    <col min="16131" max="16131" width="0.625" style="18" customWidth="1"/>
    <col min="16132" max="16132" width="1.25" style="18" customWidth="1"/>
    <col min="16133" max="16133" width="24" style="18" customWidth="1"/>
    <col min="16134" max="16134" width="1.25" style="18" customWidth="1"/>
    <col min="16135" max="16137" width="13.875" style="18" customWidth="1"/>
    <col min="16138" max="16141" width="15" style="18" customWidth="1"/>
    <col min="16142" max="16142" width="18.75" style="18" customWidth="1"/>
    <col min="16143" max="16384" width="9" style="18"/>
  </cols>
  <sheetData>
    <row r="1" spans="1:14" ht="21" customHeight="1" x14ac:dyDescent="0.15">
      <c r="A1" s="255" t="s">
        <v>259</v>
      </c>
      <c r="B1" s="255"/>
      <c r="C1" s="255"/>
      <c r="D1" s="255"/>
      <c r="E1" s="255"/>
      <c r="F1" s="255"/>
      <c r="G1" s="255"/>
      <c r="H1" s="255"/>
      <c r="I1" s="255"/>
      <c r="J1" s="148" t="s">
        <v>116</v>
      </c>
      <c r="L1" s="148"/>
      <c r="M1" s="148"/>
      <c r="N1" s="148"/>
    </row>
    <row r="2" spans="1:14" ht="15" customHeight="1" x14ac:dyDescent="0.15">
      <c r="N2" s="149" t="s">
        <v>260</v>
      </c>
    </row>
    <row r="3" spans="1:14" ht="15" customHeight="1" x14ac:dyDescent="0.15">
      <c r="A3" s="256" t="s">
        <v>62</v>
      </c>
      <c r="B3" s="257"/>
      <c r="C3" s="257"/>
      <c r="D3" s="257" t="s">
        <v>63</v>
      </c>
      <c r="E3" s="257"/>
      <c r="F3" s="257"/>
      <c r="G3" s="260" t="s">
        <v>45</v>
      </c>
      <c r="H3" s="226" t="s">
        <v>46</v>
      </c>
      <c r="I3" s="226"/>
      <c r="J3" s="261" t="s">
        <v>47</v>
      </c>
      <c r="K3" s="216" t="s">
        <v>118</v>
      </c>
      <c r="L3" s="251"/>
      <c r="M3" s="252"/>
      <c r="N3" s="253" t="s">
        <v>285</v>
      </c>
    </row>
    <row r="4" spans="1:14" ht="15" customHeight="1" x14ac:dyDescent="0.15">
      <c r="A4" s="258"/>
      <c r="B4" s="259"/>
      <c r="C4" s="259"/>
      <c r="D4" s="259"/>
      <c r="E4" s="259"/>
      <c r="F4" s="259"/>
      <c r="G4" s="259"/>
      <c r="H4" s="40" t="s">
        <v>119</v>
      </c>
      <c r="I4" s="40" t="s">
        <v>120</v>
      </c>
      <c r="J4" s="258"/>
      <c r="K4" s="40" t="s">
        <v>7</v>
      </c>
      <c r="L4" s="40" t="s">
        <v>121</v>
      </c>
      <c r="M4" s="40" t="s">
        <v>122</v>
      </c>
      <c r="N4" s="254"/>
    </row>
    <row r="5" spans="1:14" ht="14.25" customHeight="1" x14ac:dyDescent="0.15">
      <c r="B5" s="150" t="s">
        <v>49</v>
      </c>
      <c r="D5" s="151"/>
      <c r="E5" s="150" t="s">
        <v>123</v>
      </c>
      <c r="G5" s="128">
        <v>0</v>
      </c>
      <c r="H5" s="59">
        <v>0</v>
      </c>
      <c r="I5" s="59">
        <v>0</v>
      </c>
      <c r="J5" s="59">
        <v>0</v>
      </c>
      <c r="K5" s="59">
        <v>8618</v>
      </c>
      <c r="L5" s="59">
        <v>2005</v>
      </c>
      <c r="M5" s="59">
        <v>10623</v>
      </c>
      <c r="N5" s="59">
        <v>15744</v>
      </c>
    </row>
    <row r="6" spans="1:14" ht="14.25" customHeight="1" x14ac:dyDescent="0.15">
      <c r="B6" s="150" t="s">
        <v>50</v>
      </c>
      <c r="D6" s="151"/>
      <c r="E6" s="150" t="s">
        <v>124</v>
      </c>
      <c r="G6" s="128">
        <v>0</v>
      </c>
      <c r="H6" s="59">
        <v>0</v>
      </c>
      <c r="I6" s="59">
        <v>0</v>
      </c>
      <c r="J6" s="59">
        <v>0</v>
      </c>
      <c r="K6" s="59">
        <v>20584</v>
      </c>
      <c r="L6" s="59">
        <v>3555</v>
      </c>
      <c r="M6" s="59">
        <v>24139</v>
      </c>
      <c r="N6" s="59">
        <v>26404</v>
      </c>
    </row>
    <row r="7" spans="1:14" ht="14.25" customHeight="1" x14ac:dyDescent="0.15">
      <c r="B7" s="150" t="s">
        <v>190</v>
      </c>
      <c r="D7" s="151"/>
      <c r="E7" s="150" t="s">
        <v>191</v>
      </c>
      <c r="G7" s="128">
        <v>0</v>
      </c>
      <c r="H7" s="59">
        <v>0</v>
      </c>
      <c r="I7" s="59">
        <v>0</v>
      </c>
      <c r="J7" s="59">
        <v>0</v>
      </c>
      <c r="K7" s="59">
        <v>14900</v>
      </c>
      <c r="L7" s="59">
        <v>3032</v>
      </c>
      <c r="M7" s="59">
        <v>17932</v>
      </c>
      <c r="N7" s="59">
        <v>0</v>
      </c>
    </row>
    <row r="8" spans="1:14" ht="14.25" customHeight="1" x14ac:dyDescent="0.15">
      <c r="B8" s="150" t="s">
        <v>50</v>
      </c>
      <c r="D8" s="151"/>
      <c r="E8" s="150" t="s">
        <v>192</v>
      </c>
      <c r="G8" s="128">
        <v>0</v>
      </c>
      <c r="H8" s="59">
        <v>0</v>
      </c>
      <c r="I8" s="59">
        <v>0</v>
      </c>
      <c r="J8" s="59">
        <v>0</v>
      </c>
      <c r="K8" s="59">
        <v>28760</v>
      </c>
      <c r="L8" s="59">
        <v>2352</v>
      </c>
      <c r="M8" s="59">
        <v>31112</v>
      </c>
      <c r="N8" s="59">
        <v>32864</v>
      </c>
    </row>
    <row r="9" spans="1:14" ht="14.25" customHeight="1" x14ac:dyDescent="0.15">
      <c r="B9" s="150" t="s">
        <v>193</v>
      </c>
      <c r="D9" s="151"/>
      <c r="E9" s="150" t="s">
        <v>125</v>
      </c>
      <c r="G9" s="128">
        <v>0</v>
      </c>
      <c r="H9" s="59">
        <v>0</v>
      </c>
      <c r="I9" s="59">
        <v>0</v>
      </c>
      <c r="J9" s="59">
        <v>0</v>
      </c>
      <c r="K9" s="59">
        <v>27466</v>
      </c>
      <c r="L9" s="59">
        <v>2705</v>
      </c>
      <c r="M9" s="59">
        <v>30171</v>
      </c>
      <c r="N9" s="59">
        <v>28958</v>
      </c>
    </row>
    <row r="10" spans="1:14" ht="14.25" customHeight="1" x14ac:dyDescent="0.15">
      <c r="B10" s="150" t="s">
        <v>50</v>
      </c>
      <c r="D10" s="151"/>
      <c r="E10" s="150" t="s">
        <v>194</v>
      </c>
      <c r="G10" s="128">
        <v>0</v>
      </c>
      <c r="H10" s="59">
        <v>0</v>
      </c>
      <c r="I10" s="59">
        <v>0</v>
      </c>
      <c r="J10" s="59">
        <v>0</v>
      </c>
      <c r="K10" s="59">
        <v>20331</v>
      </c>
      <c r="L10" s="59">
        <v>2844</v>
      </c>
      <c r="M10" s="59">
        <v>23175</v>
      </c>
      <c r="N10" s="59">
        <v>0</v>
      </c>
    </row>
    <row r="11" spans="1:14" ht="14.25" customHeight="1" x14ac:dyDescent="0.15">
      <c r="B11" s="150" t="s">
        <v>51</v>
      </c>
      <c r="D11" s="151"/>
      <c r="E11" s="150" t="s">
        <v>101</v>
      </c>
      <c r="G11" s="128">
        <v>11</v>
      </c>
      <c r="H11" s="59">
        <v>23</v>
      </c>
      <c r="I11" s="59">
        <v>0</v>
      </c>
      <c r="J11" s="59">
        <v>100</v>
      </c>
      <c r="K11" s="59">
        <v>11085</v>
      </c>
      <c r="L11" s="59">
        <v>5075</v>
      </c>
      <c r="M11" s="59">
        <v>16160</v>
      </c>
      <c r="N11" s="66">
        <v>18126</v>
      </c>
    </row>
    <row r="12" spans="1:14" ht="14.25" customHeight="1" x14ac:dyDescent="0.15">
      <c r="B12" s="150" t="s">
        <v>50</v>
      </c>
      <c r="D12" s="151"/>
      <c r="E12" s="150" t="s">
        <v>195</v>
      </c>
      <c r="G12" s="128">
        <v>0</v>
      </c>
      <c r="H12" s="59">
        <v>0</v>
      </c>
      <c r="I12" s="59">
        <v>0</v>
      </c>
      <c r="J12" s="59">
        <v>0</v>
      </c>
      <c r="K12" s="59">
        <v>14362</v>
      </c>
      <c r="L12" s="59">
        <v>6793</v>
      </c>
      <c r="M12" s="59">
        <v>21155</v>
      </c>
      <c r="N12" s="66">
        <v>11050</v>
      </c>
    </row>
    <row r="13" spans="1:14" ht="14.25" customHeight="1" x14ac:dyDescent="0.15">
      <c r="B13" s="150" t="s">
        <v>196</v>
      </c>
      <c r="D13" s="151"/>
      <c r="E13" s="150" t="s">
        <v>197</v>
      </c>
      <c r="G13" s="128">
        <v>0</v>
      </c>
      <c r="H13" s="59">
        <v>0</v>
      </c>
      <c r="I13" s="59">
        <v>0</v>
      </c>
      <c r="J13" s="59">
        <v>0</v>
      </c>
      <c r="K13" s="59">
        <v>14463</v>
      </c>
      <c r="L13" s="59">
        <v>7286</v>
      </c>
      <c r="M13" s="59">
        <v>21749</v>
      </c>
      <c r="N13" s="66">
        <v>13313</v>
      </c>
    </row>
    <row r="14" spans="1:14" ht="14.25" customHeight="1" x14ac:dyDescent="0.15">
      <c r="B14" s="150" t="s">
        <v>50</v>
      </c>
      <c r="D14" s="151"/>
      <c r="E14" s="150" t="s">
        <v>198</v>
      </c>
      <c r="G14" s="128">
        <v>0</v>
      </c>
      <c r="H14" s="59">
        <v>0</v>
      </c>
      <c r="I14" s="59">
        <v>0</v>
      </c>
      <c r="J14" s="59">
        <v>0</v>
      </c>
      <c r="K14" s="59">
        <v>28120</v>
      </c>
      <c r="L14" s="59">
        <v>11981</v>
      </c>
      <c r="M14" s="59">
        <v>40101</v>
      </c>
      <c r="N14" s="66">
        <v>23628</v>
      </c>
    </row>
    <row r="15" spans="1:14" ht="14.25" customHeight="1" x14ac:dyDescent="0.15">
      <c r="B15" s="150" t="s">
        <v>50</v>
      </c>
      <c r="D15" s="151"/>
      <c r="E15" s="150" t="s">
        <v>199</v>
      </c>
      <c r="G15" s="128">
        <v>0</v>
      </c>
      <c r="H15" s="59">
        <v>0</v>
      </c>
      <c r="I15" s="59">
        <v>0</v>
      </c>
      <c r="J15" s="59">
        <v>0</v>
      </c>
      <c r="K15" s="59">
        <v>27155</v>
      </c>
      <c r="L15" s="59">
        <v>12441</v>
      </c>
      <c r="M15" s="59">
        <v>39596</v>
      </c>
      <c r="N15" s="66">
        <v>19203</v>
      </c>
    </row>
    <row r="16" spans="1:14" ht="14.25" customHeight="1" x14ac:dyDescent="0.15">
      <c r="B16" s="150" t="s">
        <v>200</v>
      </c>
      <c r="D16" s="151"/>
      <c r="E16" s="150" t="s">
        <v>201</v>
      </c>
      <c r="G16" s="128">
        <v>0</v>
      </c>
      <c r="H16" s="59">
        <v>0</v>
      </c>
      <c r="I16" s="59">
        <v>0</v>
      </c>
      <c r="J16" s="59">
        <v>0</v>
      </c>
      <c r="K16" s="59">
        <v>21266</v>
      </c>
      <c r="L16" s="59">
        <v>11443</v>
      </c>
      <c r="M16" s="59">
        <v>32709</v>
      </c>
      <c r="N16" s="59">
        <v>18115</v>
      </c>
    </row>
    <row r="17" spans="2:14" ht="14.25" customHeight="1" x14ac:dyDescent="0.15">
      <c r="B17" s="150" t="s">
        <v>202</v>
      </c>
      <c r="D17" s="151"/>
      <c r="E17" s="150" t="s">
        <v>203</v>
      </c>
      <c r="G17" s="128">
        <v>0</v>
      </c>
      <c r="H17" s="59">
        <v>0</v>
      </c>
      <c r="I17" s="59">
        <v>0</v>
      </c>
      <c r="J17" s="59">
        <v>0</v>
      </c>
      <c r="K17" s="59">
        <v>8361</v>
      </c>
      <c r="L17" s="59">
        <v>5624</v>
      </c>
      <c r="M17" s="59">
        <v>13985</v>
      </c>
      <c r="N17" s="59">
        <v>0</v>
      </c>
    </row>
    <row r="18" spans="2:14" ht="14.25" customHeight="1" x14ac:dyDescent="0.15">
      <c r="B18" s="150" t="s">
        <v>50</v>
      </c>
      <c r="D18" s="151"/>
      <c r="E18" s="150" t="s">
        <v>204</v>
      </c>
      <c r="G18" s="128">
        <v>0</v>
      </c>
      <c r="H18" s="59">
        <v>0</v>
      </c>
      <c r="I18" s="59">
        <v>0</v>
      </c>
      <c r="J18" s="59">
        <v>0</v>
      </c>
      <c r="K18" s="59">
        <v>9858</v>
      </c>
      <c r="L18" s="59">
        <v>6647</v>
      </c>
      <c r="M18" s="59">
        <v>16505</v>
      </c>
      <c r="N18" s="59">
        <v>0</v>
      </c>
    </row>
    <row r="19" spans="2:14" ht="14.25" customHeight="1" x14ac:dyDescent="0.15">
      <c r="B19" s="150" t="s">
        <v>50</v>
      </c>
      <c r="D19" s="151"/>
      <c r="E19" s="150" t="s">
        <v>205</v>
      </c>
      <c r="G19" s="128">
        <v>0</v>
      </c>
      <c r="H19" s="59">
        <v>0</v>
      </c>
      <c r="I19" s="59">
        <v>0</v>
      </c>
      <c r="J19" s="59">
        <v>0</v>
      </c>
      <c r="K19" s="59">
        <v>11276</v>
      </c>
      <c r="L19" s="59">
        <v>6325</v>
      </c>
      <c r="M19" s="59">
        <v>17601</v>
      </c>
      <c r="N19" s="59">
        <v>0</v>
      </c>
    </row>
    <row r="20" spans="2:14" ht="14.25" customHeight="1" x14ac:dyDescent="0.15">
      <c r="B20" s="150" t="s">
        <v>53</v>
      </c>
      <c r="D20" s="151"/>
      <c r="E20" s="150" t="s">
        <v>54</v>
      </c>
      <c r="G20" s="128">
        <v>0</v>
      </c>
      <c r="H20" s="59">
        <v>0</v>
      </c>
      <c r="I20" s="59">
        <v>0</v>
      </c>
      <c r="J20" s="59">
        <v>0</v>
      </c>
      <c r="K20" s="59">
        <v>3435</v>
      </c>
      <c r="L20" s="59">
        <v>682</v>
      </c>
      <c r="M20" s="59">
        <v>4117</v>
      </c>
      <c r="N20" s="59">
        <v>7732</v>
      </c>
    </row>
    <row r="21" spans="2:14" ht="14.25" customHeight="1" x14ac:dyDescent="0.15">
      <c r="B21" s="150" t="s">
        <v>126</v>
      </c>
      <c r="D21" s="151"/>
      <c r="E21" s="150" t="s">
        <v>127</v>
      </c>
      <c r="G21" s="128">
        <v>0</v>
      </c>
      <c r="H21" s="59">
        <v>0</v>
      </c>
      <c r="I21" s="59">
        <v>0</v>
      </c>
      <c r="J21" s="59">
        <v>0</v>
      </c>
      <c r="K21" s="59">
        <v>1561</v>
      </c>
      <c r="L21" s="59">
        <v>384</v>
      </c>
      <c r="M21" s="59">
        <v>1945</v>
      </c>
      <c r="N21" s="59">
        <v>2698</v>
      </c>
    </row>
    <row r="22" spans="2:14" ht="14.25" customHeight="1" x14ac:dyDescent="0.15">
      <c r="B22" s="150" t="s">
        <v>52</v>
      </c>
      <c r="D22" s="151"/>
      <c r="E22" s="150" t="s">
        <v>206</v>
      </c>
      <c r="G22" s="128">
        <v>49</v>
      </c>
      <c r="H22" s="59">
        <v>0</v>
      </c>
      <c r="I22" s="59">
        <v>4</v>
      </c>
      <c r="J22" s="59">
        <v>62</v>
      </c>
      <c r="K22" s="59">
        <v>8653</v>
      </c>
      <c r="L22" s="59">
        <v>906</v>
      </c>
      <c r="M22" s="59">
        <v>9559</v>
      </c>
      <c r="N22" s="59">
        <v>15025</v>
      </c>
    </row>
    <row r="23" spans="2:14" ht="14.25" customHeight="1" x14ac:dyDescent="0.15">
      <c r="B23" s="150" t="s">
        <v>50</v>
      </c>
      <c r="D23" s="151"/>
      <c r="E23" s="150" t="s">
        <v>207</v>
      </c>
      <c r="G23" s="128">
        <v>41</v>
      </c>
      <c r="H23" s="59">
        <v>494</v>
      </c>
      <c r="I23" s="59">
        <v>12</v>
      </c>
      <c r="J23" s="59">
        <v>109</v>
      </c>
      <c r="K23" s="59">
        <v>10894</v>
      </c>
      <c r="L23" s="59">
        <v>1067</v>
      </c>
      <c r="M23" s="59">
        <v>11961</v>
      </c>
      <c r="N23" s="59">
        <v>0</v>
      </c>
    </row>
    <row r="24" spans="2:14" ht="14.25" customHeight="1" x14ac:dyDescent="0.15">
      <c r="B24" s="150" t="s">
        <v>55</v>
      </c>
      <c r="D24" s="151"/>
      <c r="E24" s="150" t="s">
        <v>102</v>
      </c>
      <c r="G24" s="128">
        <v>0</v>
      </c>
      <c r="H24" s="59">
        <v>0</v>
      </c>
      <c r="I24" s="59">
        <v>0</v>
      </c>
      <c r="J24" s="59">
        <v>0</v>
      </c>
      <c r="K24" s="59">
        <v>5051</v>
      </c>
      <c r="L24" s="59">
        <v>872</v>
      </c>
      <c r="M24" s="59">
        <v>5923</v>
      </c>
      <c r="N24" s="59">
        <v>4025</v>
      </c>
    </row>
    <row r="25" spans="2:14" ht="14.25" customHeight="1" x14ac:dyDescent="0.15">
      <c r="B25" s="150" t="s">
        <v>103</v>
      </c>
      <c r="D25" s="151"/>
      <c r="E25" s="150" t="s">
        <v>208</v>
      </c>
      <c r="G25" s="128">
        <v>0</v>
      </c>
      <c r="H25" s="59">
        <v>0</v>
      </c>
      <c r="I25" s="59">
        <v>0</v>
      </c>
      <c r="J25" s="59">
        <v>0</v>
      </c>
      <c r="K25" s="59">
        <v>11842</v>
      </c>
      <c r="L25" s="59">
        <v>762</v>
      </c>
      <c r="M25" s="59">
        <v>12604</v>
      </c>
      <c r="N25" s="59">
        <v>7095</v>
      </c>
    </row>
    <row r="26" spans="2:14" ht="14.25" customHeight="1" x14ac:dyDescent="0.15">
      <c r="B26" s="150" t="s">
        <v>104</v>
      </c>
      <c r="D26" s="151"/>
      <c r="E26" s="150" t="s">
        <v>209</v>
      </c>
      <c r="G26" s="128">
        <v>0</v>
      </c>
      <c r="H26" s="59">
        <v>0</v>
      </c>
      <c r="I26" s="59">
        <v>0</v>
      </c>
      <c r="J26" s="59">
        <v>0</v>
      </c>
      <c r="K26" s="59">
        <v>5849</v>
      </c>
      <c r="L26" s="59">
        <v>279</v>
      </c>
      <c r="M26" s="59">
        <v>6128</v>
      </c>
      <c r="N26" s="59">
        <v>0</v>
      </c>
    </row>
    <row r="27" spans="2:14" ht="14.25" customHeight="1" x14ac:dyDescent="0.15">
      <c r="B27" s="150" t="s">
        <v>105</v>
      </c>
      <c r="D27" s="151"/>
      <c r="E27" s="150" t="s">
        <v>128</v>
      </c>
      <c r="G27" s="128">
        <v>47</v>
      </c>
      <c r="H27" s="59">
        <v>210</v>
      </c>
      <c r="I27" s="59">
        <v>21</v>
      </c>
      <c r="J27" s="59">
        <v>197</v>
      </c>
      <c r="K27" s="59">
        <v>11347</v>
      </c>
      <c r="L27" s="59">
        <v>1447</v>
      </c>
      <c r="M27" s="59">
        <v>12794</v>
      </c>
      <c r="N27" s="59">
        <v>14009</v>
      </c>
    </row>
    <row r="28" spans="2:14" ht="14.25" customHeight="1" x14ac:dyDescent="0.15">
      <c r="B28" s="150" t="s">
        <v>50</v>
      </c>
      <c r="D28" s="151"/>
      <c r="E28" s="150" t="s">
        <v>210</v>
      </c>
      <c r="G28" s="128">
        <v>17</v>
      </c>
      <c r="H28" s="59">
        <v>35</v>
      </c>
      <c r="I28" s="59">
        <v>9</v>
      </c>
      <c r="J28" s="59">
        <v>32</v>
      </c>
      <c r="K28" s="59">
        <v>2744</v>
      </c>
      <c r="L28" s="59">
        <v>360</v>
      </c>
      <c r="M28" s="59">
        <v>3104</v>
      </c>
      <c r="N28" s="59">
        <v>0</v>
      </c>
    </row>
    <row r="29" spans="2:14" ht="14.25" customHeight="1" x14ac:dyDescent="0.15">
      <c r="B29" s="150" t="s">
        <v>112</v>
      </c>
      <c r="D29" s="151"/>
      <c r="E29" s="150" t="s">
        <v>211</v>
      </c>
      <c r="G29" s="128">
        <v>0</v>
      </c>
      <c r="H29" s="59">
        <v>0</v>
      </c>
      <c r="I29" s="59">
        <v>0</v>
      </c>
      <c r="J29" s="59">
        <v>0</v>
      </c>
      <c r="K29" s="59">
        <v>8777</v>
      </c>
      <c r="L29" s="59">
        <v>1573</v>
      </c>
      <c r="M29" s="59">
        <v>10350</v>
      </c>
      <c r="N29" s="59">
        <v>0</v>
      </c>
    </row>
    <row r="30" spans="2:14" ht="14.25" customHeight="1" x14ac:dyDescent="0.15">
      <c r="B30" s="150" t="s">
        <v>113</v>
      </c>
      <c r="D30" s="151"/>
      <c r="E30" s="150" t="s">
        <v>212</v>
      </c>
      <c r="G30" s="128">
        <v>0</v>
      </c>
      <c r="H30" s="59">
        <v>0</v>
      </c>
      <c r="I30" s="59">
        <v>0</v>
      </c>
      <c r="J30" s="59">
        <v>0</v>
      </c>
      <c r="K30" s="59">
        <v>6331</v>
      </c>
      <c r="L30" s="59">
        <v>1297</v>
      </c>
      <c r="M30" s="59">
        <v>7628</v>
      </c>
      <c r="N30" s="59">
        <v>6719</v>
      </c>
    </row>
    <row r="31" spans="2:14" ht="14.25" customHeight="1" x14ac:dyDescent="0.15">
      <c r="B31" s="150" t="s">
        <v>106</v>
      </c>
      <c r="D31" s="151"/>
      <c r="E31" s="150" t="s">
        <v>129</v>
      </c>
      <c r="G31" s="128">
        <v>2376</v>
      </c>
      <c r="H31" s="59">
        <v>1813</v>
      </c>
      <c r="I31" s="59">
        <v>54</v>
      </c>
      <c r="J31" s="59">
        <v>285</v>
      </c>
      <c r="K31" s="59">
        <v>10231</v>
      </c>
      <c r="L31" s="59">
        <v>884</v>
      </c>
      <c r="M31" s="59">
        <v>11115</v>
      </c>
      <c r="N31" s="59">
        <v>12109</v>
      </c>
    </row>
    <row r="32" spans="2:14" ht="14.25" customHeight="1" x14ac:dyDescent="0.15">
      <c r="B32" s="150" t="s">
        <v>130</v>
      </c>
      <c r="D32" s="151"/>
      <c r="E32" s="150" t="s">
        <v>131</v>
      </c>
      <c r="G32" s="128">
        <v>192</v>
      </c>
      <c r="H32" s="59">
        <v>0</v>
      </c>
      <c r="I32" s="59">
        <v>611</v>
      </c>
      <c r="J32" s="59">
        <v>223</v>
      </c>
      <c r="K32" s="59">
        <v>6174</v>
      </c>
      <c r="L32" s="59">
        <v>187</v>
      </c>
      <c r="M32" s="59">
        <v>6361</v>
      </c>
      <c r="N32" s="59">
        <v>7023</v>
      </c>
    </row>
    <row r="33" spans="1:14" ht="14.25" customHeight="1" x14ac:dyDescent="0.15">
      <c r="B33" s="150" t="s">
        <v>107</v>
      </c>
      <c r="D33" s="151"/>
      <c r="E33" s="150" t="s">
        <v>132</v>
      </c>
      <c r="G33" s="128">
        <v>296</v>
      </c>
      <c r="H33" s="59">
        <v>620</v>
      </c>
      <c r="I33" s="59">
        <v>23</v>
      </c>
      <c r="J33" s="59">
        <v>192</v>
      </c>
      <c r="K33" s="59">
        <v>12526</v>
      </c>
      <c r="L33" s="59">
        <v>561</v>
      </c>
      <c r="M33" s="59">
        <v>13087</v>
      </c>
      <c r="N33" s="59">
        <v>14487</v>
      </c>
    </row>
    <row r="34" spans="1:14" ht="14.25" customHeight="1" x14ac:dyDescent="0.15">
      <c r="B34" s="150" t="s">
        <v>108</v>
      </c>
      <c r="D34" s="151"/>
      <c r="E34" s="150" t="s">
        <v>133</v>
      </c>
      <c r="G34" s="128">
        <v>184</v>
      </c>
      <c r="H34" s="59">
        <v>465</v>
      </c>
      <c r="I34" s="59">
        <v>13</v>
      </c>
      <c r="J34" s="59">
        <v>214</v>
      </c>
      <c r="K34" s="59">
        <v>20290</v>
      </c>
      <c r="L34" s="59">
        <v>1464</v>
      </c>
      <c r="M34" s="59">
        <v>21754</v>
      </c>
      <c r="N34" s="59">
        <v>22590</v>
      </c>
    </row>
    <row r="35" spans="1:14" ht="14.25" customHeight="1" x14ac:dyDescent="0.15">
      <c r="B35" s="150" t="s">
        <v>134</v>
      </c>
      <c r="D35" s="151"/>
      <c r="E35" s="150" t="s">
        <v>135</v>
      </c>
      <c r="G35" s="128">
        <v>6</v>
      </c>
      <c r="H35" s="59">
        <v>11</v>
      </c>
      <c r="I35" s="59">
        <v>6</v>
      </c>
      <c r="J35" s="59">
        <v>31</v>
      </c>
      <c r="K35" s="59">
        <v>2303</v>
      </c>
      <c r="L35" s="59">
        <v>237</v>
      </c>
      <c r="M35" s="59">
        <v>2540</v>
      </c>
      <c r="N35" s="59">
        <v>2533</v>
      </c>
    </row>
    <row r="36" spans="1:14" ht="14.25" customHeight="1" x14ac:dyDescent="0.15">
      <c r="B36" s="150" t="s">
        <v>136</v>
      </c>
      <c r="D36" s="151"/>
      <c r="E36" s="150" t="s">
        <v>137</v>
      </c>
      <c r="G36" s="128">
        <v>43</v>
      </c>
      <c r="H36" s="59">
        <v>0</v>
      </c>
      <c r="I36" s="59">
        <v>104</v>
      </c>
      <c r="J36" s="59">
        <v>61</v>
      </c>
      <c r="K36" s="59">
        <v>1967</v>
      </c>
      <c r="L36" s="59">
        <v>49</v>
      </c>
      <c r="M36" s="59">
        <v>2016</v>
      </c>
      <c r="N36" s="59">
        <v>1936</v>
      </c>
    </row>
    <row r="37" spans="1:14" ht="14.25" customHeight="1" x14ac:dyDescent="0.15">
      <c r="B37" s="150" t="s">
        <v>109</v>
      </c>
      <c r="D37" s="151"/>
      <c r="E37" s="150" t="s">
        <v>138</v>
      </c>
      <c r="G37" s="128">
        <v>218</v>
      </c>
      <c r="H37" s="59">
        <v>617</v>
      </c>
      <c r="I37" s="59">
        <v>11</v>
      </c>
      <c r="J37" s="59">
        <v>463</v>
      </c>
      <c r="K37" s="59">
        <v>11627</v>
      </c>
      <c r="L37" s="59">
        <v>475</v>
      </c>
      <c r="M37" s="59">
        <v>12102</v>
      </c>
      <c r="N37" s="59">
        <v>13122</v>
      </c>
    </row>
    <row r="38" spans="1:14" ht="14.25" customHeight="1" x14ac:dyDescent="0.15">
      <c r="B38" s="150" t="s">
        <v>139</v>
      </c>
      <c r="D38" s="151"/>
      <c r="E38" s="150" t="s">
        <v>140</v>
      </c>
      <c r="G38" s="128">
        <v>66</v>
      </c>
      <c r="H38" s="59">
        <v>351</v>
      </c>
      <c r="I38" s="59">
        <v>92</v>
      </c>
      <c r="J38" s="59">
        <v>230</v>
      </c>
      <c r="K38" s="59">
        <v>9498</v>
      </c>
      <c r="L38" s="59">
        <v>304</v>
      </c>
      <c r="M38" s="59">
        <v>9802</v>
      </c>
      <c r="N38" s="59">
        <v>10498</v>
      </c>
    </row>
    <row r="39" spans="1:14" ht="14.25" customHeight="1" x14ac:dyDescent="0.15">
      <c r="B39" s="150" t="s">
        <v>141</v>
      </c>
      <c r="D39" s="151"/>
      <c r="E39" s="150" t="s">
        <v>213</v>
      </c>
      <c r="G39" s="128">
        <v>9</v>
      </c>
      <c r="H39" s="59">
        <v>0</v>
      </c>
      <c r="I39" s="59">
        <v>82</v>
      </c>
      <c r="J39" s="59">
        <v>113</v>
      </c>
      <c r="K39" s="59">
        <v>4453</v>
      </c>
      <c r="L39" s="59">
        <v>180</v>
      </c>
      <c r="M39" s="59">
        <v>4633</v>
      </c>
      <c r="N39" s="59">
        <v>4774</v>
      </c>
    </row>
    <row r="40" spans="1:14" ht="14.25" customHeight="1" x14ac:dyDescent="0.15">
      <c r="B40" s="150" t="s">
        <v>142</v>
      </c>
      <c r="D40" s="151"/>
      <c r="E40" s="150" t="s">
        <v>143</v>
      </c>
      <c r="G40" s="128">
        <v>10</v>
      </c>
      <c r="H40" s="59">
        <v>0</v>
      </c>
      <c r="I40" s="59">
        <v>17</v>
      </c>
      <c r="J40" s="59">
        <v>20</v>
      </c>
      <c r="K40" s="59">
        <v>1734</v>
      </c>
      <c r="L40" s="59">
        <v>90</v>
      </c>
      <c r="M40" s="59">
        <v>1824</v>
      </c>
      <c r="N40" s="59">
        <v>1884</v>
      </c>
    </row>
    <row r="41" spans="1:14" ht="14.25" customHeight="1" x14ac:dyDescent="0.15">
      <c r="A41" s="152"/>
      <c r="B41" s="150" t="s">
        <v>214</v>
      </c>
      <c r="D41" s="151"/>
      <c r="E41" s="150" t="s">
        <v>215</v>
      </c>
      <c r="G41" s="128">
        <v>0</v>
      </c>
      <c r="H41" s="59">
        <v>0</v>
      </c>
      <c r="I41" s="59">
        <v>0</v>
      </c>
      <c r="J41" s="59">
        <v>0</v>
      </c>
      <c r="K41" s="59">
        <v>3623</v>
      </c>
      <c r="L41" s="59">
        <v>211</v>
      </c>
      <c r="M41" s="59">
        <v>3834</v>
      </c>
      <c r="N41" s="59">
        <v>7135</v>
      </c>
    </row>
    <row r="42" spans="1:14" ht="14.25" customHeight="1" x14ac:dyDescent="0.15">
      <c r="B42" s="150" t="s">
        <v>216</v>
      </c>
      <c r="D42" s="151"/>
      <c r="E42" s="150" t="s">
        <v>217</v>
      </c>
      <c r="G42" s="128">
        <v>0</v>
      </c>
      <c r="H42" s="59">
        <v>0</v>
      </c>
      <c r="I42" s="59">
        <v>0</v>
      </c>
      <c r="J42" s="59">
        <v>0</v>
      </c>
      <c r="K42" s="59">
        <v>11949</v>
      </c>
      <c r="L42" s="59">
        <v>1313</v>
      </c>
      <c r="M42" s="59">
        <v>13262</v>
      </c>
      <c r="N42" s="59">
        <v>0</v>
      </c>
    </row>
    <row r="43" spans="1:14" ht="14.25" customHeight="1" x14ac:dyDescent="0.15">
      <c r="A43" s="87"/>
      <c r="B43" s="153" t="s">
        <v>144</v>
      </c>
      <c r="C43" s="87"/>
      <c r="D43" s="154"/>
      <c r="E43" s="153" t="s">
        <v>145</v>
      </c>
      <c r="F43" s="87"/>
      <c r="G43" s="129">
        <v>20</v>
      </c>
      <c r="H43" s="120">
        <v>3</v>
      </c>
      <c r="I43" s="120">
        <v>60</v>
      </c>
      <c r="J43" s="120">
        <v>56</v>
      </c>
      <c r="K43" s="120">
        <v>2789</v>
      </c>
      <c r="L43" s="120">
        <v>58</v>
      </c>
      <c r="M43" s="120">
        <v>2847</v>
      </c>
      <c r="N43" s="120">
        <v>2459</v>
      </c>
    </row>
    <row r="44" spans="1:14" ht="14.25" customHeight="1" x14ac:dyDescent="0.15">
      <c r="A44" s="18" t="s">
        <v>218</v>
      </c>
    </row>
    <row r="45" spans="1:14" ht="14.25" customHeight="1" x14ac:dyDescent="0.15">
      <c r="A45" s="18" t="s">
        <v>288</v>
      </c>
    </row>
    <row r="46" spans="1:14" ht="14.25" customHeight="1" x14ac:dyDescent="0.15">
      <c r="A46" s="18" t="s">
        <v>289</v>
      </c>
    </row>
    <row r="47" spans="1:14" ht="14.25" customHeight="1" x14ac:dyDescent="0.15">
      <c r="A47" s="18" t="s">
        <v>290</v>
      </c>
    </row>
  </sheetData>
  <sheetProtection formatCells="0" selectLockedCells="1"/>
  <mergeCells count="8">
    <mergeCell ref="K3:M3"/>
    <mergeCell ref="N3:N4"/>
    <mergeCell ref="A1:I1"/>
    <mergeCell ref="A3:C4"/>
    <mergeCell ref="D3:F4"/>
    <mergeCell ref="G3:G4"/>
    <mergeCell ref="H3:I3"/>
    <mergeCell ref="J3:J4"/>
  </mergeCells>
  <phoneticPr fontId="2"/>
  <pageMargins left="0.78740157480314965" right="0.78740157480314965" top="0.86614173228346458" bottom="0.6692913385826772" header="0.51181102362204722" footer="0.51181102362204722"/>
  <pageSetup paperSize="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theme="0"/>
    <pageSetUpPr fitToPage="1"/>
  </sheetPr>
  <dimension ref="A1:P34"/>
  <sheetViews>
    <sheetView zoomScaleNormal="100" workbookViewId="0">
      <selection sqref="A1:K1"/>
    </sheetView>
  </sheetViews>
  <sheetFormatPr defaultColWidth="9" defaultRowHeight="12" x14ac:dyDescent="0.15"/>
  <cols>
    <col min="1" max="1" width="1" style="34" customWidth="1"/>
    <col min="2" max="2" width="1.75" style="34" customWidth="1"/>
    <col min="3" max="3" width="22" style="34" customWidth="1"/>
    <col min="4" max="4" width="1" style="34" customWidth="1"/>
    <col min="5" max="11" width="8.75" style="34" customWidth="1"/>
    <col min="12" max="16384" width="9" style="34"/>
  </cols>
  <sheetData>
    <row r="1" spans="1:16" ht="18.75" x14ac:dyDescent="0.15">
      <c r="A1" s="238" t="s">
        <v>268</v>
      </c>
      <c r="B1" s="238"/>
      <c r="C1" s="238"/>
      <c r="D1" s="238"/>
      <c r="E1" s="238"/>
      <c r="F1" s="238"/>
      <c r="G1" s="238"/>
      <c r="H1" s="238"/>
      <c r="I1" s="238"/>
      <c r="J1" s="238"/>
      <c r="K1" s="238"/>
    </row>
    <row r="2" spans="1:16" ht="18.75" customHeight="1" x14ac:dyDescent="0.15">
      <c r="I2" s="269" t="s">
        <v>261</v>
      </c>
      <c r="J2" s="270"/>
      <c r="K2" s="270"/>
    </row>
    <row r="3" spans="1:16" ht="23.25" customHeight="1" x14ac:dyDescent="0.15">
      <c r="A3" s="239" t="s">
        <v>4</v>
      </c>
      <c r="B3" s="239"/>
      <c r="C3" s="241"/>
      <c r="D3" s="241"/>
      <c r="E3" s="264" t="s">
        <v>262</v>
      </c>
      <c r="F3" s="271" t="s">
        <v>224</v>
      </c>
      <c r="G3" s="264" t="s">
        <v>263</v>
      </c>
      <c r="H3" s="262" t="s">
        <v>228</v>
      </c>
      <c r="I3" s="267" t="s">
        <v>282</v>
      </c>
      <c r="J3" s="268"/>
      <c r="K3" s="268"/>
    </row>
    <row r="4" spans="1:16" ht="23.25" customHeight="1" x14ac:dyDescent="0.15">
      <c r="A4" s="240"/>
      <c r="B4" s="240"/>
      <c r="C4" s="266"/>
      <c r="D4" s="266"/>
      <c r="E4" s="263"/>
      <c r="F4" s="272"/>
      <c r="G4" s="263"/>
      <c r="H4" s="263"/>
      <c r="I4" s="197" t="s">
        <v>2</v>
      </c>
      <c r="J4" s="143" t="s">
        <v>0</v>
      </c>
      <c r="K4" s="144" t="s">
        <v>1</v>
      </c>
    </row>
    <row r="5" spans="1:16" ht="24.75" customHeight="1" x14ac:dyDescent="0.15">
      <c r="A5" s="273" t="s">
        <v>3</v>
      </c>
      <c r="B5" s="273"/>
      <c r="C5" s="273"/>
      <c r="D5" s="273"/>
      <c r="E5" s="30">
        <v>292585</v>
      </c>
      <c r="F5" s="26">
        <v>294777</v>
      </c>
      <c r="G5" s="26">
        <v>296145</v>
      </c>
      <c r="H5" s="44">
        <f>+H6+H12+H15+H19+H23</f>
        <v>296551</v>
      </c>
      <c r="I5" s="180">
        <f>+I6+I12+I15+I19+I23</f>
        <v>296727</v>
      </c>
      <c r="J5" s="44">
        <f t="shared" ref="J5:K5" si="0">+J6+J12+J15+J19+J23</f>
        <v>290742</v>
      </c>
      <c r="K5" s="44">
        <f t="shared" si="0"/>
        <v>5985</v>
      </c>
      <c r="M5" s="155"/>
    </row>
    <row r="6" spans="1:16" ht="24.75" customHeight="1" x14ac:dyDescent="0.15">
      <c r="B6" s="265" t="s">
        <v>5</v>
      </c>
      <c r="C6" s="265"/>
      <c r="E6" s="25">
        <v>47149</v>
      </c>
      <c r="F6" s="26">
        <v>47537</v>
      </c>
      <c r="G6" s="26">
        <v>47896</v>
      </c>
      <c r="H6" s="26">
        <v>48363</v>
      </c>
      <c r="I6" s="180">
        <f>SUM(I7:I11)</f>
        <v>48820</v>
      </c>
      <c r="J6" s="44">
        <f t="shared" ref="J6" si="1">SUM(J7:J11)</f>
        <v>44049</v>
      </c>
      <c r="K6" s="44">
        <f>SUM(K7:K11)</f>
        <v>4771</v>
      </c>
      <c r="L6" s="26"/>
      <c r="N6" s="26"/>
      <c r="P6" s="26"/>
    </row>
    <row r="7" spans="1:16" ht="24.75" customHeight="1" x14ac:dyDescent="0.15">
      <c r="C7" s="27" t="s">
        <v>6</v>
      </c>
      <c r="E7" s="25">
        <v>7199</v>
      </c>
      <c r="F7" s="26">
        <v>7412</v>
      </c>
      <c r="G7" s="26">
        <v>7666</v>
      </c>
      <c r="H7" s="26">
        <v>7828</v>
      </c>
      <c r="I7" s="181">
        <v>8000</v>
      </c>
      <c r="J7" s="46">
        <v>4751</v>
      </c>
      <c r="K7" s="46">
        <v>3249</v>
      </c>
      <c r="M7" s="26"/>
      <c r="N7" s="155"/>
      <c r="O7" s="26"/>
    </row>
    <row r="8" spans="1:16" ht="24.75" customHeight="1" x14ac:dyDescent="0.15">
      <c r="C8" s="27" t="s">
        <v>7</v>
      </c>
      <c r="E8" s="25">
        <v>14800</v>
      </c>
      <c r="F8" s="26">
        <v>14930</v>
      </c>
      <c r="G8" s="26">
        <v>14990</v>
      </c>
      <c r="H8" s="26">
        <v>15176</v>
      </c>
      <c r="I8" s="181">
        <v>15212</v>
      </c>
      <c r="J8" s="46">
        <v>15047</v>
      </c>
      <c r="K8" s="46">
        <v>165</v>
      </c>
      <c r="M8" s="26"/>
      <c r="N8" s="155"/>
      <c r="O8" s="26"/>
    </row>
    <row r="9" spans="1:16" ht="24.75" customHeight="1" x14ac:dyDescent="0.15">
      <c r="C9" s="156" t="s">
        <v>8</v>
      </c>
      <c r="E9" s="25">
        <v>691</v>
      </c>
      <c r="F9" s="26">
        <v>719</v>
      </c>
      <c r="G9" s="26">
        <v>790</v>
      </c>
      <c r="H9" s="26">
        <v>784</v>
      </c>
      <c r="I9" s="181">
        <v>806</v>
      </c>
      <c r="J9" s="46">
        <v>101</v>
      </c>
      <c r="K9" s="46">
        <v>705</v>
      </c>
      <c r="M9" s="26"/>
      <c r="N9" s="155"/>
      <c r="O9" s="26"/>
    </row>
    <row r="10" spans="1:16" ht="24.75" customHeight="1" x14ac:dyDescent="0.15">
      <c r="C10" s="156" t="s">
        <v>9</v>
      </c>
      <c r="E10" s="25">
        <v>24458</v>
      </c>
      <c r="F10" s="26">
        <v>24475</v>
      </c>
      <c r="G10" s="26">
        <v>24449</v>
      </c>
      <c r="H10" s="26">
        <v>24573</v>
      </c>
      <c r="I10" s="181">
        <v>24799</v>
      </c>
      <c r="J10" s="47">
        <v>24147</v>
      </c>
      <c r="K10" s="47">
        <v>652</v>
      </c>
      <c r="M10" s="26"/>
      <c r="N10" s="155"/>
      <c r="O10" s="26"/>
    </row>
    <row r="11" spans="1:16" ht="24.75" customHeight="1" x14ac:dyDescent="0.15">
      <c r="C11" s="27" t="s">
        <v>10</v>
      </c>
      <c r="E11" s="25">
        <v>1</v>
      </c>
      <c r="F11" s="26">
        <v>1</v>
      </c>
      <c r="G11" s="26">
        <v>1</v>
      </c>
      <c r="H11" s="26">
        <v>2</v>
      </c>
      <c r="I11" s="181">
        <v>3</v>
      </c>
      <c r="J11" s="48">
        <v>3</v>
      </c>
      <c r="K11" s="48">
        <v>0</v>
      </c>
      <c r="M11" s="26"/>
      <c r="N11" s="155"/>
      <c r="O11" s="26"/>
    </row>
    <row r="12" spans="1:16" ht="24.75" customHeight="1" x14ac:dyDescent="0.15">
      <c r="B12" s="265" t="s">
        <v>11</v>
      </c>
      <c r="C12" s="265"/>
      <c r="E12" s="25">
        <v>578</v>
      </c>
      <c r="F12" s="26">
        <v>617</v>
      </c>
      <c r="G12" s="26">
        <v>638</v>
      </c>
      <c r="H12" s="26">
        <v>617</v>
      </c>
      <c r="I12" s="181">
        <v>612</v>
      </c>
      <c r="J12" s="46">
        <v>472</v>
      </c>
      <c r="K12" s="46">
        <v>140</v>
      </c>
      <c r="M12" s="26"/>
      <c r="N12" s="155"/>
      <c r="O12" s="26"/>
    </row>
    <row r="13" spans="1:16" ht="24.75" customHeight="1" x14ac:dyDescent="0.15">
      <c r="C13" s="27" t="s">
        <v>6</v>
      </c>
      <c r="E13" s="25">
        <v>171</v>
      </c>
      <c r="F13" s="26">
        <v>179</v>
      </c>
      <c r="G13" s="26">
        <v>182</v>
      </c>
      <c r="H13" s="26">
        <v>179</v>
      </c>
      <c r="I13" s="181">
        <v>173</v>
      </c>
      <c r="J13" s="46">
        <v>54</v>
      </c>
      <c r="K13" s="46">
        <v>119</v>
      </c>
      <c r="M13" s="26"/>
      <c r="N13" s="155"/>
      <c r="O13" s="26"/>
    </row>
    <row r="14" spans="1:16" ht="24.75" customHeight="1" x14ac:dyDescent="0.15">
      <c r="C14" s="27" t="s">
        <v>7</v>
      </c>
      <c r="E14" s="25">
        <v>407</v>
      </c>
      <c r="F14" s="26">
        <v>438</v>
      </c>
      <c r="G14" s="26">
        <v>456</v>
      </c>
      <c r="H14" s="26">
        <v>438</v>
      </c>
      <c r="I14" s="181">
        <v>439</v>
      </c>
      <c r="J14" s="46">
        <v>418</v>
      </c>
      <c r="K14" s="46">
        <v>21</v>
      </c>
      <c r="M14" s="26"/>
      <c r="N14" s="155"/>
      <c r="O14" s="26"/>
    </row>
    <row r="15" spans="1:16" ht="24.75" customHeight="1" x14ac:dyDescent="0.15">
      <c r="B15" s="265" t="s">
        <v>13</v>
      </c>
      <c r="C15" s="265"/>
      <c r="E15" s="25">
        <v>233638</v>
      </c>
      <c r="F15" s="26">
        <v>235184</v>
      </c>
      <c r="G15" s="26">
        <v>236097</v>
      </c>
      <c r="H15" s="26">
        <v>235874</v>
      </c>
      <c r="I15" s="181">
        <f>SUM(I16:I18)</f>
        <v>235356</v>
      </c>
      <c r="J15" s="45">
        <f t="shared" ref="J15:K15" si="2">SUM(J16:J18)</f>
        <v>235004</v>
      </c>
      <c r="K15" s="45">
        <f t="shared" si="2"/>
        <v>352</v>
      </c>
      <c r="M15" s="26"/>
      <c r="N15" s="155"/>
      <c r="O15" s="26"/>
      <c r="P15" s="26"/>
    </row>
    <row r="16" spans="1:16" ht="24.75" customHeight="1" x14ac:dyDescent="0.15">
      <c r="C16" s="27" t="s">
        <v>6</v>
      </c>
      <c r="E16" s="25">
        <v>70086</v>
      </c>
      <c r="F16" s="26">
        <v>71894</v>
      </c>
      <c r="G16" s="26">
        <v>73611</v>
      </c>
      <c r="H16" s="26">
        <v>74097</v>
      </c>
      <c r="I16" s="181">
        <v>74934</v>
      </c>
      <c r="J16" s="46">
        <v>74899</v>
      </c>
      <c r="K16" s="46">
        <v>35</v>
      </c>
      <c r="M16" s="26"/>
      <c r="N16" s="155"/>
      <c r="O16" s="26"/>
    </row>
    <row r="17" spans="1:16" ht="24.75" customHeight="1" x14ac:dyDescent="0.15">
      <c r="C17" s="27" t="s">
        <v>7</v>
      </c>
      <c r="E17" s="25">
        <v>78767</v>
      </c>
      <c r="F17" s="26">
        <v>77102</v>
      </c>
      <c r="G17" s="26">
        <v>75108</v>
      </c>
      <c r="H17" s="26">
        <v>73544</v>
      </c>
      <c r="I17" s="181">
        <v>71757</v>
      </c>
      <c r="J17" s="46">
        <v>71486</v>
      </c>
      <c r="K17" s="46">
        <v>271</v>
      </c>
      <c r="M17" s="26"/>
      <c r="N17" s="155"/>
      <c r="O17" s="26"/>
    </row>
    <row r="18" spans="1:16" ht="24.75" customHeight="1" x14ac:dyDescent="0.15">
      <c r="C18" s="27" t="s">
        <v>12</v>
      </c>
      <c r="E18" s="25">
        <v>84785</v>
      </c>
      <c r="F18" s="26">
        <v>86188</v>
      </c>
      <c r="G18" s="26">
        <v>87378</v>
      </c>
      <c r="H18" s="26">
        <v>88233</v>
      </c>
      <c r="I18" s="182">
        <v>88665</v>
      </c>
      <c r="J18" s="47">
        <v>88619</v>
      </c>
      <c r="K18" s="47">
        <v>46</v>
      </c>
      <c r="M18" s="26"/>
      <c r="N18" s="155"/>
      <c r="O18" s="26"/>
    </row>
    <row r="19" spans="1:16" ht="24.75" customHeight="1" x14ac:dyDescent="0.15">
      <c r="B19" s="265" t="s">
        <v>14</v>
      </c>
      <c r="C19" s="265"/>
      <c r="E19" s="25">
        <v>4919</v>
      </c>
      <c r="F19" s="26">
        <v>4986</v>
      </c>
      <c r="G19" s="26">
        <v>4996</v>
      </c>
      <c r="H19" s="26">
        <v>5056</v>
      </c>
      <c r="I19" s="181">
        <f>SUM(I20:I22)</f>
        <v>5069</v>
      </c>
      <c r="J19" s="45">
        <f t="shared" ref="J19:K19" si="3">SUM(J20:J22)</f>
        <v>4348</v>
      </c>
      <c r="K19" s="45">
        <f t="shared" si="3"/>
        <v>721</v>
      </c>
      <c r="M19" s="26"/>
      <c r="N19" s="155"/>
      <c r="O19" s="26"/>
      <c r="P19" s="26"/>
    </row>
    <row r="20" spans="1:16" ht="24.75" customHeight="1" x14ac:dyDescent="0.15">
      <c r="C20" s="27" t="s">
        <v>15</v>
      </c>
      <c r="E20" s="25">
        <v>3275</v>
      </c>
      <c r="F20" s="26">
        <v>3343</v>
      </c>
      <c r="G20" s="26">
        <v>3382</v>
      </c>
      <c r="H20" s="26">
        <v>3455</v>
      </c>
      <c r="I20" s="181">
        <v>3482</v>
      </c>
      <c r="J20" s="46">
        <v>2798</v>
      </c>
      <c r="K20" s="46">
        <v>684</v>
      </c>
      <c r="M20" s="26"/>
      <c r="N20" s="155"/>
      <c r="O20" s="26"/>
    </row>
    <row r="21" spans="1:16" ht="24.75" customHeight="1" x14ac:dyDescent="0.15">
      <c r="C21" s="27" t="s">
        <v>16</v>
      </c>
      <c r="E21" s="25">
        <v>1256</v>
      </c>
      <c r="F21" s="26">
        <v>1246</v>
      </c>
      <c r="G21" s="26">
        <v>1235</v>
      </c>
      <c r="H21" s="26">
        <v>1230</v>
      </c>
      <c r="I21" s="181">
        <v>1224</v>
      </c>
      <c r="J21" s="46">
        <v>1203</v>
      </c>
      <c r="K21" s="46">
        <v>21</v>
      </c>
      <c r="M21" s="26"/>
      <c r="N21" s="155"/>
      <c r="O21" s="26"/>
    </row>
    <row r="22" spans="1:16" ht="24.75" customHeight="1" x14ac:dyDescent="0.15">
      <c r="C22" s="27" t="s">
        <v>12</v>
      </c>
      <c r="E22" s="25">
        <v>388</v>
      </c>
      <c r="F22" s="26">
        <v>397</v>
      </c>
      <c r="G22" s="26">
        <v>379</v>
      </c>
      <c r="H22" s="26">
        <v>371</v>
      </c>
      <c r="I22" s="181">
        <v>363</v>
      </c>
      <c r="J22" s="47">
        <v>347</v>
      </c>
      <c r="K22" s="47">
        <v>16</v>
      </c>
      <c r="M22" s="26"/>
      <c r="N22" s="155"/>
      <c r="O22" s="26"/>
    </row>
    <row r="23" spans="1:16" ht="24.75" customHeight="1" x14ac:dyDescent="0.15">
      <c r="B23" s="265" t="s">
        <v>17</v>
      </c>
      <c r="C23" s="265"/>
      <c r="E23" s="25">
        <v>6301</v>
      </c>
      <c r="F23" s="26">
        <v>6453</v>
      </c>
      <c r="G23" s="26">
        <v>6518</v>
      </c>
      <c r="H23" s="26">
        <v>6641</v>
      </c>
      <c r="I23" s="181">
        <v>6870</v>
      </c>
      <c r="J23" s="46">
        <v>6869</v>
      </c>
      <c r="K23" s="46">
        <v>1</v>
      </c>
      <c r="M23" s="26"/>
      <c r="N23" s="155"/>
      <c r="O23" s="26"/>
    </row>
    <row r="24" spans="1:16" ht="24.75" customHeight="1" x14ac:dyDescent="0.15">
      <c r="C24" s="27" t="s">
        <v>18</v>
      </c>
      <c r="E24" s="25">
        <v>6301</v>
      </c>
      <c r="F24" s="26">
        <v>6453</v>
      </c>
      <c r="G24" s="26">
        <v>6518</v>
      </c>
      <c r="H24" s="26">
        <v>6641</v>
      </c>
      <c r="I24" s="181">
        <v>6870</v>
      </c>
      <c r="J24" s="46">
        <v>6869</v>
      </c>
      <c r="K24" s="46">
        <v>1</v>
      </c>
      <c r="M24" s="26"/>
      <c r="N24" s="155"/>
      <c r="O24" s="26"/>
    </row>
    <row r="25" spans="1:16" ht="24.75" customHeight="1" x14ac:dyDescent="0.15">
      <c r="A25" s="275" t="s">
        <v>19</v>
      </c>
      <c r="B25" s="275"/>
      <c r="C25" s="275"/>
      <c r="E25" s="25"/>
      <c r="F25" s="26"/>
      <c r="G25" s="26"/>
      <c r="H25" s="26"/>
      <c r="I25" s="181"/>
      <c r="J25" s="45"/>
      <c r="K25" s="45"/>
    </row>
    <row r="26" spans="1:16" ht="24.75" customHeight="1" x14ac:dyDescent="0.15">
      <c r="B26" s="265" t="s">
        <v>89</v>
      </c>
      <c r="C26" s="265"/>
      <c r="E26" s="25">
        <v>18916</v>
      </c>
      <c r="F26" s="26">
        <v>18464</v>
      </c>
      <c r="G26" s="26">
        <v>17990</v>
      </c>
      <c r="H26" s="26">
        <v>17690</v>
      </c>
      <c r="I26" s="183">
        <v>17478</v>
      </c>
      <c r="J26" s="76">
        <v>0</v>
      </c>
      <c r="K26" s="76">
        <v>0</v>
      </c>
    </row>
    <row r="27" spans="1:16" ht="24.75" customHeight="1" x14ac:dyDescent="0.15">
      <c r="C27" s="27" t="s">
        <v>264</v>
      </c>
      <c r="E27" s="25">
        <v>14680</v>
      </c>
      <c r="F27" s="26">
        <v>14047</v>
      </c>
      <c r="G27" s="26">
        <v>13431</v>
      </c>
      <c r="H27" s="26">
        <v>12931</v>
      </c>
      <c r="I27" s="184">
        <v>12521</v>
      </c>
      <c r="J27" s="76">
        <v>0</v>
      </c>
      <c r="K27" s="76">
        <v>0</v>
      </c>
    </row>
    <row r="28" spans="1:16" ht="24.75" customHeight="1" x14ac:dyDescent="0.15">
      <c r="C28" s="27" t="s">
        <v>265</v>
      </c>
      <c r="E28" s="25">
        <v>2807</v>
      </c>
      <c r="F28" s="26">
        <v>2965</v>
      </c>
      <c r="G28" s="26">
        <v>3131</v>
      </c>
      <c r="H28" s="26">
        <v>3291</v>
      </c>
      <c r="I28" s="184">
        <v>3476</v>
      </c>
      <c r="J28" s="76">
        <v>0</v>
      </c>
      <c r="K28" s="76">
        <v>0</v>
      </c>
    </row>
    <row r="29" spans="1:16" ht="24.75" customHeight="1" x14ac:dyDescent="0.15">
      <c r="C29" s="27" t="s">
        <v>266</v>
      </c>
      <c r="E29" s="25">
        <v>1429</v>
      </c>
      <c r="F29" s="26">
        <v>1452</v>
      </c>
      <c r="G29" s="26">
        <v>1428</v>
      </c>
      <c r="H29" s="26">
        <v>1468</v>
      </c>
      <c r="I29" s="184">
        <v>1481</v>
      </c>
      <c r="J29" s="76">
        <v>0</v>
      </c>
      <c r="K29" s="76">
        <v>0</v>
      </c>
    </row>
    <row r="30" spans="1:16" ht="24.75" customHeight="1" x14ac:dyDescent="0.15">
      <c r="B30" s="265" t="s">
        <v>267</v>
      </c>
      <c r="C30" s="265"/>
      <c r="E30" s="25">
        <v>4597</v>
      </c>
      <c r="F30" s="26">
        <v>4624</v>
      </c>
      <c r="G30" s="26">
        <v>4664</v>
      </c>
      <c r="H30" s="26">
        <v>4819</v>
      </c>
      <c r="I30" s="184">
        <v>5020</v>
      </c>
      <c r="J30" s="76">
        <v>0</v>
      </c>
      <c r="K30" s="76">
        <v>0</v>
      </c>
    </row>
    <row r="31" spans="1:16" ht="24.75" customHeight="1" x14ac:dyDescent="0.15">
      <c r="A31" s="35"/>
      <c r="B31" s="274" t="s">
        <v>20</v>
      </c>
      <c r="C31" s="274"/>
      <c r="D31" s="35"/>
      <c r="E31" s="28">
        <v>6380</v>
      </c>
      <c r="F31" s="29">
        <v>6538</v>
      </c>
      <c r="G31" s="29">
        <v>6595</v>
      </c>
      <c r="H31" s="29">
        <v>6741</v>
      </c>
      <c r="I31" s="185">
        <v>6814</v>
      </c>
      <c r="J31" s="130">
        <v>0</v>
      </c>
      <c r="K31" s="130">
        <v>0</v>
      </c>
    </row>
    <row r="32" spans="1:16" ht="4.7" customHeight="1" x14ac:dyDescent="0.15">
      <c r="B32" s="27"/>
      <c r="C32" s="27"/>
      <c r="E32" s="26"/>
      <c r="F32" s="26"/>
      <c r="G32" s="26"/>
      <c r="H32" s="26"/>
      <c r="I32" s="26"/>
    </row>
    <row r="33" spans="1:1" ht="12.75" customHeight="1" x14ac:dyDescent="0.15">
      <c r="A33" s="34" t="s">
        <v>188</v>
      </c>
    </row>
    <row r="34" spans="1:1" ht="12.75" customHeight="1" x14ac:dyDescent="0.15">
      <c r="A34" s="34" t="s">
        <v>269</v>
      </c>
    </row>
  </sheetData>
  <sheetProtection formatCells="0" selectLockedCells="1"/>
  <protectedRanges>
    <protectedRange sqref="J18:K18 J22:K22 J10:K11 G27:I31" name="範囲1"/>
  </protectedRanges>
  <mergeCells count="18">
    <mergeCell ref="B31:C31"/>
    <mergeCell ref="B23:C23"/>
    <mergeCell ref="A25:C25"/>
    <mergeCell ref="B26:C26"/>
    <mergeCell ref="E3:E4"/>
    <mergeCell ref="B30:C30"/>
    <mergeCell ref="H3:H4"/>
    <mergeCell ref="G3:G4"/>
    <mergeCell ref="B19:C19"/>
    <mergeCell ref="A3:D4"/>
    <mergeCell ref="A1:K1"/>
    <mergeCell ref="I3:K3"/>
    <mergeCell ref="I2:K2"/>
    <mergeCell ref="F3:F4"/>
    <mergeCell ref="A5:D5"/>
    <mergeCell ref="B6:C6"/>
    <mergeCell ref="B12:C12"/>
    <mergeCell ref="B15:C15"/>
  </mergeCells>
  <phoneticPr fontId="2"/>
  <pageMargins left="0.78740157480314965" right="0.78740157480314965" top="0.86614173228346458" bottom="0.6692913385826772" header="0.51181102362204722" footer="0.51181102362204722"/>
  <pageSetup paperSize="9" fitToHeight="0" orientation="portrait" r:id="rId1"/>
  <headerFooter alignWithMargins="0"/>
  <colBreaks count="1" manualBreakCount="1">
    <brk id="11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F32"/>
  <sheetViews>
    <sheetView zoomScaleNormal="100" workbookViewId="0">
      <selection sqref="A1:F1"/>
    </sheetView>
  </sheetViews>
  <sheetFormatPr defaultColWidth="9" defaultRowHeight="12" x14ac:dyDescent="0.15"/>
  <cols>
    <col min="1" max="6" width="14.5" style="18" customWidth="1"/>
    <col min="7" max="16384" width="9" style="18"/>
  </cols>
  <sheetData>
    <row r="1" spans="1:6" ht="18.75" x14ac:dyDescent="0.15">
      <c r="A1" s="207" t="s">
        <v>236</v>
      </c>
      <c r="B1" s="207"/>
      <c r="C1" s="207"/>
      <c r="D1" s="207"/>
      <c r="E1" s="207"/>
      <c r="F1" s="208"/>
    </row>
    <row r="2" spans="1:6" ht="22.7" customHeight="1" x14ac:dyDescent="0.15">
      <c r="A2" s="113"/>
      <c r="B2" s="113"/>
      <c r="C2" s="113"/>
      <c r="D2" s="113"/>
      <c r="E2" s="113"/>
      <c r="F2" s="114"/>
    </row>
    <row r="3" spans="1:6" ht="18.75" customHeight="1" x14ac:dyDescent="0.15">
      <c r="A3" s="18" t="s">
        <v>178</v>
      </c>
      <c r="F3" s="39" t="s">
        <v>64</v>
      </c>
    </row>
    <row r="4" spans="1:6" ht="20.25" customHeight="1" x14ac:dyDescent="0.15">
      <c r="A4" s="217" t="s">
        <v>322</v>
      </c>
      <c r="B4" s="226" t="s">
        <v>173</v>
      </c>
      <c r="C4" s="226"/>
      <c r="D4" s="226" t="s">
        <v>174</v>
      </c>
      <c r="E4" s="216"/>
      <c r="F4" s="276" t="s">
        <v>175</v>
      </c>
    </row>
    <row r="5" spans="1:6" ht="20.25" customHeight="1" x14ac:dyDescent="0.15">
      <c r="A5" s="227"/>
      <c r="B5" s="40" t="s">
        <v>176</v>
      </c>
      <c r="C5" s="40" t="s">
        <v>177</v>
      </c>
      <c r="D5" s="40" t="s">
        <v>176</v>
      </c>
      <c r="E5" s="40" t="s">
        <v>177</v>
      </c>
      <c r="F5" s="277"/>
    </row>
    <row r="6" spans="1:6" ht="24.75" customHeight="1" x14ac:dyDescent="0.15">
      <c r="A6" s="41" t="s">
        <v>317</v>
      </c>
      <c r="B6" s="24">
        <v>788251</v>
      </c>
      <c r="C6" s="23">
        <v>115772</v>
      </c>
      <c r="D6" s="23">
        <v>64323</v>
      </c>
      <c r="E6" s="23">
        <v>15244</v>
      </c>
      <c r="F6" s="36">
        <v>983590</v>
      </c>
    </row>
    <row r="7" spans="1:6" ht="24.75" customHeight="1" x14ac:dyDescent="0.15">
      <c r="A7" s="204" t="s">
        <v>313</v>
      </c>
      <c r="B7" s="24">
        <v>816661</v>
      </c>
      <c r="C7" s="37">
        <v>122601</v>
      </c>
      <c r="D7" s="23">
        <v>64551</v>
      </c>
      <c r="E7" s="37">
        <v>16991</v>
      </c>
      <c r="F7" s="38">
        <v>1020804</v>
      </c>
    </row>
    <row r="8" spans="1:6" ht="24.75" customHeight="1" x14ac:dyDescent="0.15">
      <c r="A8" s="41" t="s">
        <v>220</v>
      </c>
      <c r="B8" s="24">
        <v>831343</v>
      </c>
      <c r="C8" s="37">
        <v>123389</v>
      </c>
      <c r="D8" s="23">
        <v>56085</v>
      </c>
      <c r="E8" s="37">
        <v>16016</v>
      </c>
      <c r="F8" s="38">
        <v>1026833</v>
      </c>
    </row>
    <row r="9" spans="1:6" ht="24.75" customHeight="1" x14ac:dyDescent="0.15">
      <c r="A9" s="204" t="s">
        <v>315</v>
      </c>
      <c r="B9" s="24">
        <v>636378</v>
      </c>
      <c r="C9" s="37">
        <v>99181</v>
      </c>
      <c r="D9" s="23">
        <v>38853</v>
      </c>
      <c r="E9" s="37">
        <v>9241</v>
      </c>
      <c r="F9" s="38">
        <v>783653</v>
      </c>
    </row>
    <row r="10" spans="1:6" ht="24.75" customHeight="1" x14ac:dyDescent="0.15">
      <c r="A10" s="205" t="s">
        <v>316</v>
      </c>
      <c r="B10" s="186">
        <v>714963</v>
      </c>
      <c r="C10" s="187">
        <v>113890</v>
      </c>
      <c r="D10" s="56">
        <v>38286</v>
      </c>
      <c r="E10" s="187">
        <v>11360</v>
      </c>
      <c r="F10" s="188">
        <v>878499</v>
      </c>
    </row>
    <row r="11" spans="1:6" ht="22.7" customHeight="1" x14ac:dyDescent="0.15">
      <c r="A11" s="41"/>
      <c r="B11" s="23"/>
      <c r="C11" s="37"/>
      <c r="D11" s="23"/>
      <c r="E11" s="37"/>
      <c r="F11" s="38"/>
    </row>
    <row r="12" spans="1:6" ht="18.75" customHeight="1" x14ac:dyDescent="0.15">
      <c r="A12" s="18" t="s">
        <v>179</v>
      </c>
      <c r="F12" s="39" t="s">
        <v>64</v>
      </c>
    </row>
    <row r="13" spans="1:6" ht="20.25" customHeight="1" x14ac:dyDescent="0.15">
      <c r="A13" s="217" t="s">
        <v>322</v>
      </c>
      <c r="B13" s="226" t="s">
        <v>173</v>
      </c>
      <c r="C13" s="226"/>
      <c r="D13" s="226" t="s">
        <v>174</v>
      </c>
      <c r="E13" s="216"/>
      <c r="F13" s="276" t="s">
        <v>175</v>
      </c>
    </row>
    <row r="14" spans="1:6" ht="20.25" customHeight="1" x14ac:dyDescent="0.15">
      <c r="A14" s="227"/>
      <c r="B14" s="40" t="s">
        <v>176</v>
      </c>
      <c r="C14" s="40" t="s">
        <v>177</v>
      </c>
      <c r="D14" s="40" t="s">
        <v>176</v>
      </c>
      <c r="E14" s="40" t="s">
        <v>177</v>
      </c>
      <c r="F14" s="277"/>
    </row>
    <row r="15" spans="1:6" ht="24.75" customHeight="1" x14ac:dyDescent="0.15">
      <c r="A15" s="41" t="s">
        <v>317</v>
      </c>
      <c r="B15" s="24">
        <v>287728</v>
      </c>
      <c r="C15" s="23">
        <v>43918</v>
      </c>
      <c r="D15" s="23">
        <v>22686</v>
      </c>
      <c r="E15" s="23">
        <v>3164</v>
      </c>
      <c r="F15" s="36">
        <v>357496</v>
      </c>
    </row>
    <row r="16" spans="1:6" ht="24.75" customHeight="1" x14ac:dyDescent="0.15">
      <c r="A16" s="204" t="s">
        <v>314</v>
      </c>
      <c r="B16" s="24">
        <v>287460</v>
      </c>
      <c r="C16" s="37">
        <v>44180</v>
      </c>
      <c r="D16" s="23">
        <v>23529</v>
      </c>
      <c r="E16" s="37">
        <v>2654</v>
      </c>
      <c r="F16" s="38">
        <v>357823</v>
      </c>
    </row>
    <row r="17" spans="1:6" ht="24.75" customHeight="1" x14ac:dyDescent="0.15">
      <c r="A17" s="41" t="s">
        <v>220</v>
      </c>
      <c r="B17" s="24">
        <v>281407</v>
      </c>
      <c r="C17" s="37">
        <v>48223</v>
      </c>
      <c r="D17" s="23">
        <v>25533</v>
      </c>
      <c r="E17" s="37">
        <v>2648</v>
      </c>
      <c r="F17" s="38">
        <v>357811</v>
      </c>
    </row>
    <row r="18" spans="1:6" ht="24.75" customHeight="1" x14ac:dyDescent="0.15">
      <c r="A18" s="204" t="s">
        <v>315</v>
      </c>
      <c r="B18" s="24">
        <v>260910</v>
      </c>
      <c r="C18" s="37">
        <v>54276</v>
      </c>
      <c r="D18" s="23">
        <v>24635</v>
      </c>
      <c r="E18" s="37">
        <v>6041</v>
      </c>
      <c r="F18" s="38">
        <v>345862</v>
      </c>
    </row>
    <row r="19" spans="1:6" ht="24.75" customHeight="1" x14ac:dyDescent="0.15">
      <c r="A19" s="205" t="s">
        <v>316</v>
      </c>
      <c r="B19" s="186">
        <v>289164</v>
      </c>
      <c r="C19" s="187">
        <v>65180</v>
      </c>
      <c r="D19" s="56">
        <v>23328</v>
      </c>
      <c r="E19" s="187">
        <v>7012</v>
      </c>
      <c r="F19" s="188">
        <v>384684</v>
      </c>
    </row>
    <row r="20" spans="1:6" ht="22.7" customHeight="1" x14ac:dyDescent="0.15">
      <c r="A20" s="41"/>
      <c r="B20" s="23"/>
      <c r="C20" s="37"/>
      <c r="D20" s="23"/>
      <c r="E20" s="37"/>
      <c r="F20" s="38"/>
    </row>
    <row r="21" spans="1:6" ht="18.75" customHeight="1" x14ac:dyDescent="0.15">
      <c r="A21" s="18" t="s">
        <v>180</v>
      </c>
      <c r="F21" s="39" t="s">
        <v>64</v>
      </c>
    </row>
    <row r="22" spans="1:6" ht="20.25" customHeight="1" x14ac:dyDescent="0.15">
      <c r="A22" s="217" t="s">
        <v>322</v>
      </c>
      <c r="B22" s="226" t="s">
        <v>173</v>
      </c>
      <c r="C22" s="226"/>
      <c r="D22" s="226" t="s">
        <v>174</v>
      </c>
      <c r="E22" s="216"/>
      <c r="F22" s="276" t="s">
        <v>175</v>
      </c>
    </row>
    <row r="23" spans="1:6" ht="20.25" customHeight="1" x14ac:dyDescent="0.15">
      <c r="A23" s="227"/>
      <c r="B23" s="40" t="s">
        <v>176</v>
      </c>
      <c r="C23" s="40" t="s">
        <v>177</v>
      </c>
      <c r="D23" s="40" t="s">
        <v>176</v>
      </c>
      <c r="E23" s="40" t="s">
        <v>177</v>
      </c>
      <c r="F23" s="277"/>
    </row>
    <row r="24" spans="1:6" ht="24.75" customHeight="1" x14ac:dyDescent="0.15">
      <c r="A24" s="41" t="s">
        <v>317</v>
      </c>
      <c r="B24" s="24">
        <v>118634</v>
      </c>
      <c r="C24" s="23">
        <v>31204</v>
      </c>
      <c r="D24" s="23">
        <v>14560</v>
      </c>
      <c r="E24" s="23">
        <v>3787</v>
      </c>
      <c r="F24" s="36">
        <v>168185</v>
      </c>
    </row>
    <row r="25" spans="1:6" ht="24.75" customHeight="1" x14ac:dyDescent="0.15">
      <c r="A25" s="204" t="s">
        <v>314</v>
      </c>
      <c r="B25" s="24">
        <v>117198</v>
      </c>
      <c r="C25" s="37">
        <v>32446</v>
      </c>
      <c r="D25" s="23">
        <v>15382</v>
      </c>
      <c r="E25" s="37">
        <v>3644</v>
      </c>
      <c r="F25" s="38">
        <v>168670</v>
      </c>
    </row>
    <row r="26" spans="1:6" ht="24.75" customHeight="1" x14ac:dyDescent="0.15">
      <c r="A26" s="41" t="s">
        <v>220</v>
      </c>
      <c r="B26" s="24">
        <v>110997</v>
      </c>
      <c r="C26" s="37">
        <v>32338</v>
      </c>
      <c r="D26" s="23">
        <v>15145</v>
      </c>
      <c r="E26" s="37">
        <v>3351</v>
      </c>
      <c r="F26" s="38">
        <v>161831</v>
      </c>
    </row>
    <row r="27" spans="1:6" ht="24.75" customHeight="1" x14ac:dyDescent="0.15">
      <c r="A27" s="204" t="s">
        <v>315</v>
      </c>
      <c r="B27" s="24">
        <v>96168</v>
      </c>
      <c r="C27" s="37">
        <v>21759</v>
      </c>
      <c r="D27" s="23">
        <v>11626</v>
      </c>
      <c r="E27" s="37">
        <v>2382</v>
      </c>
      <c r="F27" s="38">
        <v>131935</v>
      </c>
    </row>
    <row r="28" spans="1:6" ht="24.75" customHeight="1" x14ac:dyDescent="0.15">
      <c r="A28" s="205" t="s">
        <v>316</v>
      </c>
      <c r="B28" s="186">
        <v>94632</v>
      </c>
      <c r="C28" s="187">
        <v>23278</v>
      </c>
      <c r="D28" s="56">
        <v>12511</v>
      </c>
      <c r="E28" s="187">
        <v>3254</v>
      </c>
      <c r="F28" s="188">
        <v>133675</v>
      </c>
    </row>
    <row r="29" spans="1:6" ht="4.7" customHeight="1" x14ac:dyDescent="0.15"/>
    <row r="30" spans="1:6" ht="12.75" customHeight="1" x14ac:dyDescent="0.15">
      <c r="A30" s="18" t="s">
        <v>111</v>
      </c>
    </row>
    <row r="31" spans="1:6" ht="12.75" customHeight="1" x14ac:dyDescent="0.15"/>
    <row r="32" spans="1:6" ht="18.75" x14ac:dyDescent="0.15">
      <c r="A32" s="207"/>
      <c r="B32" s="207"/>
      <c r="C32" s="207"/>
      <c r="D32" s="207"/>
      <c r="E32" s="207"/>
      <c r="F32" s="208"/>
    </row>
  </sheetData>
  <sheetProtection formatCells="0" selectLockedCells="1"/>
  <mergeCells count="14">
    <mergeCell ref="A1:F1"/>
    <mergeCell ref="A4:A5"/>
    <mergeCell ref="B4:C4"/>
    <mergeCell ref="D4:E4"/>
    <mergeCell ref="F4:F5"/>
    <mergeCell ref="A32:F32"/>
    <mergeCell ref="A13:A14"/>
    <mergeCell ref="B13:C13"/>
    <mergeCell ref="D13:E13"/>
    <mergeCell ref="F13:F14"/>
    <mergeCell ref="A22:A23"/>
    <mergeCell ref="B22:C22"/>
    <mergeCell ref="D22:E22"/>
    <mergeCell ref="F22:F23"/>
  </mergeCells>
  <phoneticPr fontId="2"/>
  <pageMargins left="0.78740157480314965" right="0.78740157480314965" top="0.86614173228346458" bottom="0.6692913385826772" header="0.51181102362204722" footer="0.51181102362204722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E13"/>
  <sheetViews>
    <sheetView zoomScaleNormal="100" workbookViewId="0">
      <selection sqref="A1:E1"/>
    </sheetView>
  </sheetViews>
  <sheetFormatPr defaultColWidth="9" defaultRowHeight="12" x14ac:dyDescent="0.15"/>
  <cols>
    <col min="1" max="5" width="17.375" style="18" customWidth="1"/>
    <col min="6" max="16384" width="9" style="18"/>
  </cols>
  <sheetData>
    <row r="1" spans="1:5" ht="18.75" x14ac:dyDescent="0.15">
      <c r="A1" s="207" t="s">
        <v>270</v>
      </c>
      <c r="B1" s="207"/>
      <c r="C1" s="207"/>
      <c r="D1" s="207"/>
      <c r="E1" s="207"/>
    </row>
    <row r="2" spans="1:5" ht="18.75" customHeight="1" x14ac:dyDescent="0.15">
      <c r="E2" s="39" t="s">
        <v>44</v>
      </c>
    </row>
    <row r="3" spans="1:5" ht="20.25" customHeight="1" x14ac:dyDescent="0.15">
      <c r="A3" s="217" t="s">
        <v>321</v>
      </c>
      <c r="B3" s="226" t="s">
        <v>181</v>
      </c>
      <c r="C3" s="226"/>
      <c r="D3" s="226" t="s">
        <v>182</v>
      </c>
      <c r="E3" s="216"/>
    </row>
    <row r="4" spans="1:5" ht="20.25" customHeight="1" x14ac:dyDescent="0.15">
      <c r="A4" s="227"/>
      <c r="B4" s="40" t="s">
        <v>173</v>
      </c>
      <c r="C4" s="40" t="s">
        <v>174</v>
      </c>
      <c r="D4" s="40" t="s">
        <v>173</v>
      </c>
      <c r="E4" s="157" t="s">
        <v>174</v>
      </c>
    </row>
    <row r="5" spans="1:5" ht="24.75" customHeight="1" x14ac:dyDescent="0.15">
      <c r="A5" s="41" t="s">
        <v>230</v>
      </c>
      <c r="B5" s="24">
        <v>1864</v>
      </c>
      <c r="C5" s="23">
        <v>86</v>
      </c>
      <c r="D5" s="23">
        <v>1242</v>
      </c>
      <c r="E5" s="23">
        <v>81</v>
      </c>
    </row>
    <row r="6" spans="1:5" ht="24.75" customHeight="1" x14ac:dyDescent="0.15">
      <c r="A6" s="204" t="s">
        <v>318</v>
      </c>
      <c r="B6" s="24">
        <v>1220</v>
      </c>
      <c r="C6" s="37">
        <v>49</v>
      </c>
      <c r="D6" s="23">
        <v>716</v>
      </c>
      <c r="E6" s="37">
        <v>40</v>
      </c>
    </row>
    <row r="7" spans="1:5" ht="24.75" customHeight="1" x14ac:dyDescent="0.15">
      <c r="A7" s="41" t="s">
        <v>222</v>
      </c>
      <c r="B7" s="24">
        <v>1198</v>
      </c>
      <c r="C7" s="37">
        <v>32</v>
      </c>
      <c r="D7" s="23">
        <v>703</v>
      </c>
      <c r="E7" s="37">
        <v>25</v>
      </c>
    </row>
    <row r="8" spans="1:5" ht="24.75" customHeight="1" x14ac:dyDescent="0.15">
      <c r="A8" s="206" t="s">
        <v>319</v>
      </c>
      <c r="B8" s="24">
        <v>712</v>
      </c>
      <c r="C8" s="37">
        <v>11</v>
      </c>
      <c r="D8" s="23">
        <v>409</v>
      </c>
      <c r="E8" s="37">
        <v>10</v>
      </c>
    </row>
    <row r="9" spans="1:5" ht="24.75" customHeight="1" x14ac:dyDescent="0.15">
      <c r="A9" s="205" t="s">
        <v>320</v>
      </c>
      <c r="B9" s="186">
        <v>609</v>
      </c>
      <c r="C9" s="187">
        <v>29</v>
      </c>
      <c r="D9" s="56">
        <v>346</v>
      </c>
      <c r="E9" s="187">
        <v>23</v>
      </c>
    </row>
    <row r="10" spans="1:5" ht="4.7" customHeight="1" x14ac:dyDescent="0.15"/>
    <row r="11" spans="1:5" ht="12.75" customHeight="1" x14ac:dyDescent="0.15">
      <c r="A11" s="18" t="s">
        <v>111</v>
      </c>
    </row>
    <row r="12" spans="1:5" ht="12.75" customHeight="1" x14ac:dyDescent="0.15"/>
    <row r="13" spans="1:5" ht="18.75" x14ac:dyDescent="0.15">
      <c r="A13" s="207"/>
      <c r="B13" s="207"/>
      <c r="C13" s="207"/>
      <c r="D13" s="207"/>
      <c r="E13" s="207"/>
    </row>
  </sheetData>
  <sheetProtection formatCells="0" selectLockedCells="1"/>
  <mergeCells count="5">
    <mergeCell ref="A13:E13"/>
    <mergeCell ref="A1:E1"/>
    <mergeCell ref="A3:A4"/>
    <mergeCell ref="B3:C3"/>
    <mergeCell ref="D3:E3"/>
  </mergeCells>
  <phoneticPr fontId="2"/>
  <pageMargins left="0.78740157480314965" right="0.78740157480314965" top="0.86614173228346458" bottom="0.6692913385826772" header="0.51181102362204722" footer="0.51181102362204722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H12"/>
  <sheetViews>
    <sheetView zoomScaleNormal="100" workbookViewId="0">
      <selection sqref="A1:H1"/>
    </sheetView>
  </sheetViews>
  <sheetFormatPr defaultColWidth="9" defaultRowHeight="12" x14ac:dyDescent="0.15"/>
  <cols>
    <col min="1" max="1" width="10.125" style="18" customWidth="1"/>
    <col min="2" max="8" width="11" style="18" customWidth="1"/>
    <col min="9" max="16384" width="9" style="18"/>
  </cols>
  <sheetData>
    <row r="1" spans="1:8" ht="18.75" x14ac:dyDescent="0.15">
      <c r="A1" s="207" t="s">
        <v>271</v>
      </c>
      <c r="B1" s="207"/>
      <c r="C1" s="207"/>
      <c r="D1" s="207"/>
      <c r="E1" s="207"/>
      <c r="F1" s="207"/>
      <c r="G1" s="207"/>
      <c r="H1" s="208"/>
    </row>
    <row r="2" spans="1:8" ht="18.75" customHeight="1" x14ac:dyDescent="0.15">
      <c r="H2" s="39" t="s">
        <v>272</v>
      </c>
    </row>
    <row r="3" spans="1:8" ht="20.25" customHeight="1" x14ac:dyDescent="0.15">
      <c r="A3" s="217" t="s">
        <v>78</v>
      </c>
      <c r="B3" s="226" t="s">
        <v>82</v>
      </c>
      <c r="C3" s="226"/>
      <c r="D3" s="226"/>
      <c r="E3" s="226" t="s">
        <v>81</v>
      </c>
      <c r="F3" s="226"/>
      <c r="G3" s="216"/>
      <c r="H3" s="158" t="s">
        <v>117</v>
      </c>
    </row>
    <row r="4" spans="1:8" ht="20.25" customHeight="1" x14ac:dyDescent="0.15">
      <c r="A4" s="227"/>
      <c r="B4" s="40" t="s">
        <v>48</v>
      </c>
      <c r="C4" s="40" t="s">
        <v>79</v>
      </c>
      <c r="D4" s="40" t="s">
        <v>80</v>
      </c>
      <c r="E4" s="40" t="s">
        <v>48</v>
      </c>
      <c r="F4" s="40" t="s">
        <v>79</v>
      </c>
      <c r="G4" s="157" t="s">
        <v>80</v>
      </c>
      <c r="H4" s="89" t="s">
        <v>273</v>
      </c>
    </row>
    <row r="5" spans="1:8" ht="24.75" customHeight="1" x14ac:dyDescent="0.15">
      <c r="A5" s="11" t="s">
        <v>237</v>
      </c>
      <c r="B5" s="24">
        <v>46170</v>
      </c>
      <c r="C5" s="23">
        <v>11070</v>
      </c>
      <c r="D5" s="23">
        <v>35100</v>
      </c>
      <c r="E5" s="23">
        <v>6133</v>
      </c>
      <c r="F5" s="23">
        <v>5649</v>
      </c>
      <c r="G5" s="23">
        <v>484</v>
      </c>
      <c r="H5" s="77">
        <v>425</v>
      </c>
    </row>
    <row r="6" spans="1:8" ht="24.75" customHeight="1" x14ac:dyDescent="0.15">
      <c r="A6" s="200" t="s">
        <v>323</v>
      </c>
      <c r="B6" s="24">
        <v>42822</v>
      </c>
      <c r="C6" s="37">
        <v>10253</v>
      </c>
      <c r="D6" s="37">
        <v>32569</v>
      </c>
      <c r="E6" s="23">
        <v>5581</v>
      </c>
      <c r="F6" s="37">
        <v>5146</v>
      </c>
      <c r="G6" s="37">
        <v>435</v>
      </c>
      <c r="H6" s="18">
        <v>414</v>
      </c>
    </row>
    <row r="7" spans="1:8" ht="24.75" customHeight="1" x14ac:dyDescent="0.15">
      <c r="A7" s="22" t="s">
        <v>274</v>
      </c>
      <c r="B7" s="24">
        <v>39507</v>
      </c>
      <c r="C7" s="37">
        <v>9537</v>
      </c>
      <c r="D7" s="37">
        <v>29970</v>
      </c>
      <c r="E7" s="23">
        <v>5130</v>
      </c>
      <c r="F7" s="37">
        <v>4738</v>
      </c>
      <c r="G7" s="37">
        <v>392</v>
      </c>
      <c r="H7" s="18">
        <v>410</v>
      </c>
    </row>
    <row r="8" spans="1:8" ht="24.75" customHeight="1" x14ac:dyDescent="0.15">
      <c r="A8" s="43" t="s">
        <v>324</v>
      </c>
      <c r="B8" s="24">
        <v>36723</v>
      </c>
      <c r="C8" s="37">
        <v>9114</v>
      </c>
      <c r="D8" s="37">
        <v>27609</v>
      </c>
      <c r="E8" s="23">
        <v>4712</v>
      </c>
      <c r="F8" s="37">
        <v>4363</v>
      </c>
      <c r="G8" s="37">
        <v>349</v>
      </c>
      <c r="H8" s="18">
        <v>371</v>
      </c>
    </row>
    <row r="9" spans="1:8" ht="24.75" customHeight="1" x14ac:dyDescent="0.15">
      <c r="A9" s="42" t="s">
        <v>325</v>
      </c>
      <c r="B9" s="189">
        <f>+C9+D9</f>
        <v>33951</v>
      </c>
      <c r="C9" s="166">
        <v>8367</v>
      </c>
      <c r="D9" s="166">
        <v>25584</v>
      </c>
      <c r="E9" s="169">
        <f>+F9+G9</f>
        <v>4265</v>
      </c>
      <c r="F9" s="166">
        <v>3949</v>
      </c>
      <c r="G9" s="166">
        <v>316</v>
      </c>
      <c r="H9" s="190">
        <v>351</v>
      </c>
    </row>
    <row r="10" spans="1:8" ht="4.7" customHeight="1" x14ac:dyDescent="0.15"/>
    <row r="11" spans="1:8" ht="12.75" customHeight="1" x14ac:dyDescent="0.15">
      <c r="A11" s="18" t="s">
        <v>225</v>
      </c>
    </row>
    <row r="12" spans="1:8" ht="12.75" customHeight="1" x14ac:dyDescent="0.15"/>
  </sheetData>
  <sheetProtection selectLockedCells="1"/>
  <mergeCells count="4">
    <mergeCell ref="B3:D3"/>
    <mergeCell ref="E3:G3"/>
    <mergeCell ref="A3:A4"/>
    <mergeCell ref="A1:H1"/>
  </mergeCells>
  <phoneticPr fontId="2"/>
  <pageMargins left="0.78740157480314965" right="0.78740157480314965" top="0.86614173228346458" bottom="0.6692913385826772" header="0.51181102362204722" footer="0.51181102362204722"/>
  <pageSetup paperSize="9" fitToHeight="0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tabColor theme="0"/>
    <pageSetUpPr fitToPage="1"/>
  </sheetPr>
  <dimension ref="A1:E9"/>
  <sheetViews>
    <sheetView zoomScaleNormal="100" workbookViewId="0">
      <selection sqref="A1:E1"/>
    </sheetView>
  </sheetViews>
  <sheetFormatPr defaultColWidth="9" defaultRowHeight="12" x14ac:dyDescent="0.15"/>
  <cols>
    <col min="1" max="1" width="15.875" style="4" customWidth="1"/>
    <col min="2" max="2" width="23.75" style="4" customWidth="1"/>
    <col min="3" max="4" width="11.875" style="4" customWidth="1"/>
    <col min="5" max="5" width="23.75" style="4" customWidth="1"/>
    <col min="6" max="16384" width="9" style="4"/>
  </cols>
  <sheetData>
    <row r="1" spans="1:5" ht="18.75" x14ac:dyDescent="0.15">
      <c r="A1" s="229" t="s">
        <v>183</v>
      </c>
      <c r="B1" s="229"/>
      <c r="C1" s="229"/>
      <c r="D1" s="229"/>
      <c r="E1" s="229"/>
    </row>
    <row r="2" spans="1:5" ht="18.75" customHeight="1" x14ac:dyDescent="0.15">
      <c r="E2" s="5" t="s">
        <v>83</v>
      </c>
    </row>
    <row r="3" spans="1:5" ht="54" customHeight="1" x14ac:dyDescent="0.15">
      <c r="A3" s="10" t="s">
        <v>78</v>
      </c>
      <c r="B3" s="15" t="s">
        <v>91</v>
      </c>
      <c r="C3" s="278" t="s">
        <v>92</v>
      </c>
      <c r="D3" s="279"/>
      <c r="E3" s="14" t="s">
        <v>93</v>
      </c>
    </row>
    <row r="4" spans="1:5" ht="24.75" customHeight="1" x14ac:dyDescent="0.15">
      <c r="A4" s="11" t="s">
        <v>237</v>
      </c>
      <c r="B4" s="17">
        <v>130922</v>
      </c>
      <c r="C4" s="6">
        <v>60779</v>
      </c>
      <c r="D4" s="13" t="s">
        <v>110</v>
      </c>
      <c r="E4" s="16">
        <v>41776</v>
      </c>
    </row>
    <row r="5" spans="1:5" ht="24.75" customHeight="1" x14ac:dyDescent="0.15">
      <c r="A5" s="200" t="s">
        <v>291</v>
      </c>
      <c r="B5" s="12">
        <v>132474</v>
      </c>
      <c r="C5" s="6">
        <v>62891</v>
      </c>
      <c r="D5" s="13" t="s">
        <v>110</v>
      </c>
      <c r="E5" s="16">
        <v>43099</v>
      </c>
    </row>
    <row r="6" spans="1:5" ht="24.75" customHeight="1" x14ac:dyDescent="0.15">
      <c r="A6" s="22" t="s">
        <v>294</v>
      </c>
      <c r="B6" s="12">
        <v>134212</v>
      </c>
      <c r="C6" s="6">
        <v>64687</v>
      </c>
      <c r="D6" s="13" t="s">
        <v>221</v>
      </c>
      <c r="E6" s="16">
        <v>44006</v>
      </c>
    </row>
    <row r="7" spans="1:5" ht="24.75" customHeight="1" x14ac:dyDescent="0.15">
      <c r="A7" s="201" t="s">
        <v>292</v>
      </c>
      <c r="B7" s="12">
        <v>132958</v>
      </c>
      <c r="C7" s="6">
        <v>64678</v>
      </c>
      <c r="D7" s="13" t="s">
        <v>221</v>
      </c>
      <c r="E7" s="16">
        <v>44758</v>
      </c>
    </row>
    <row r="8" spans="1:5" ht="24.75" customHeight="1" x14ac:dyDescent="0.15">
      <c r="A8" s="202" t="s">
        <v>293</v>
      </c>
      <c r="B8" s="55">
        <v>133862</v>
      </c>
      <c r="C8" s="56">
        <v>65182</v>
      </c>
      <c r="D8" s="191" t="s">
        <v>221</v>
      </c>
      <c r="E8" s="57">
        <v>45412</v>
      </c>
    </row>
    <row r="9" spans="1:5" ht="18" customHeight="1" x14ac:dyDescent="0.15">
      <c r="A9" s="4" t="s">
        <v>84</v>
      </c>
    </row>
  </sheetData>
  <sheetProtection formatCells="0" selectLockedCells="1"/>
  <mergeCells count="2">
    <mergeCell ref="C3:D3"/>
    <mergeCell ref="A1:E1"/>
  </mergeCells>
  <phoneticPr fontId="2"/>
  <pageMargins left="0.78740157480314965" right="0.78740157480314965" top="0.86614173228346458" bottom="0.6692913385826772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O35"/>
  <sheetViews>
    <sheetView zoomScaleNormal="100" workbookViewId="0">
      <selection sqref="A1:M1"/>
    </sheetView>
  </sheetViews>
  <sheetFormatPr defaultColWidth="9" defaultRowHeight="12" x14ac:dyDescent="0.15"/>
  <cols>
    <col min="1" max="1" width="6.75" style="18" customWidth="1"/>
    <col min="2" max="2" width="3.75" style="18" customWidth="1"/>
    <col min="3" max="3" width="0.25" style="18" customWidth="1"/>
    <col min="4" max="4" width="9" style="18"/>
    <col min="5" max="5" width="6.25" style="18" customWidth="1"/>
    <col min="6" max="6" width="9" style="18"/>
    <col min="7" max="7" width="6.25" style="18" customWidth="1"/>
    <col min="8" max="8" width="9" style="18"/>
    <col min="9" max="9" width="6.25" style="18" customWidth="1"/>
    <col min="10" max="10" width="9" style="18"/>
    <col min="11" max="11" width="6.25" style="18" customWidth="1"/>
    <col min="12" max="12" width="9" style="18"/>
    <col min="13" max="13" width="6.25" style="18" customWidth="1"/>
    <col min="14" max="14" width="9" style="18"/>
    <col min="15" max="15" width="10.25" style="18" bestFit="1" customWidth="1"/>
    <col min="16" max="16384" width="9" style="18"/>
  </cols>
  <sheetData>
    <row r="1" spans="1:15" ht="18.75" x14ac:dyDescent="0.15">
      <c r="A1" s="207" t="s">
        <v>231</v>
      </c>
      <c r="B1" s="207"/>
      <c r="C1" s="207"/>
      <c r="D1" s="207"/>
      <c r="E1" s="207"/>
      <c r="F1" s="207"/>
      <c r="G1" s="207"/>
      <c r="H1" s="207"/>
      <c r="I1" s="208"/>
      <c r="J1" s="208"/>
      <c r="K1" s="208"/>
      <c r="L1" s="208"/>
      <c r="M1" s="208"/>
    </row>
    <row r="2" spans="1:15" ht="18.75" customHeight="1" x14ac:dyDescent="0.15">
      <c r="K2" s="39"/>
      <c r="M2" s="39" t="s">
        <v>64</v>
      </c>
    </row>
    <row r="3" spans="1:15" ht="21.75" customHeight="1" x14ac:dyDescent="0.15">
      <c r="A3" s="210" t="s">
        <v>163</v>
      </c>
      <c r="B3" s="211"/>
      <c r="C3" s="81"/>
      <c r="D3" s="216" t="s">
        <v>230</v>
      </c>
      <c r="E3" s="217"/>
      <c r="F3" s="218" t="s">
        <v>295</v>
      </c>
      <c r="G3" s="219"/>
      <c r="H3" s="216" t="s">
        <v>222</v>
      </c>
      <c r="I3" s="217"/>
      <c r="J3" s="218" t="s">
        <v>296</v>
      </c>
      <c r="K3" s="219"/>
      <c r="L3" s="213" t="s">
        <v>228</v>
      </c>
      <c r="M3" s="214"/>
    </row>
    <row r="4" spans="1:15" ht="21.75" customHeight="1" x14ac:dyDescent="0.15">
      <c r="A4" s="212"/>
      <c r="B4" s="212"/>
      <c r="C4" s="82"/>
      <c r="D4" s="40" t="s">
        <v>151</v>
      </c>
      <c r="E4" s="83" t="s">
        <v>152</v>
      </c>
      <c r="F4" s="40" t="s">
        <v>151</v>
      </c>
      <c r="G4" s="83" t="s">
        <v>152</v>
      </c>
      <c r="H4" s="40" t="s">
        <v>151</v>
      </c>
      <c r="I4" s="83" t="s">
        <v>152</v>
      </c>
      <c r="J4" s="40" t="s">
        <v>151</v>
      </c>
      <c r="K4" s="83" t="s">
        <v>152</v>
      </c>
      <c r="L4" s="40" t="s">
        <v>151</v>
      </c>
      <c r="M4" s="89" t="s">
        <v>152</v>
      </c>
    </row>
    <row r="5" spans="1:15" ht="17.45" customHeight="1" x14ac:dyDescent="0.15">
      <c r="A5" s="209" t="s">
        <v>148</v>
      </c>
      <c r="B5" s="99" t="s">
        <v>146</v>
      </c>
      <c r="D5" s="100">
        <v>3302874</v>
      </c>
      <c r="E5" s="101">
        <v>9049</v>
      </c>
      <c r="F5" s="101">
        <v>3298155</v>
      </c>
      <c r="G5" s="101">
        <v>9036</v>
      </c>
      <c r="H5" s="101">
        <v>3270582</v>
      </c>
      <c r="I5" s="101">
        <v>8936</v>
      </c>
      <c r="J5" s="101">
        <v>2015971</v>
      </c>
      <c r="K5" s="101">
        <v>5523</v>
      </c>
      <c r="L5" s="160">
        <v>2462391</v>
      </c>
      <c r="M5" s="160">
        <v>6746</v>
      </c>
      <c r="O5" s="37"/>
    </row>
    <row r="6" spans="1:15" ht="17.45" customHeight="1" x14ac:dyDescent="0.15">
      <c r="A6" s="220"/>
      <c r="B6" s="102" t="s">
        <v>147</v>
      </c>
      <c r="D6" s="103">
        <v>3350373</v>
      </c>
      <c r="E6" s="104">
        <v>9179</v>
      </c>
      <c r="F6" s="104">
        <v>3341174</v>
      </c>
      <c r="G6" s="104">
        <v>9154</v>
      </c>
      <c r="H6" s="104">
        <v>3313544</v>
      </c>
      <c r="I6" s="104">
        <v>9053</v>
      </c>
      <c r="J6" s="104">
        <v>2036392</v>
      </c>
      <c r="K6" s="104">
        <v>5579</v>
      </c>
      <c r="L6" s="161">
        <v>2453779</v>
      </c>
      <c r="M6" s="161">
        <v>6723</v>
      </c>
      <c r="O6" s="37"/>
    </row>
    <row r="7" spans="1:15" ht="17.45" customHeight="1" x14ac:dyDescent="0.15">
      <c r="A7" s="209" t="s">
        <v>149</v>
      </c>
      <c r="B7" s="99" t="s">
        <v>146</v>
      </c>
      <c r="D7" s="100">
        <v>240109</v>
      </c>
      <c r="E7" s="101">
        <v>658</v>
      </c>
      <c r="F7" s="101">
        <v>233926</v>
      </c>
      <c r="G7" s="101">
        <v>641</v>
      </c>
      <c r="H7" s="101">
        <v>224722</v>
      </c>
      <c r="I7" s="101">
        <v>614</v>
      </c>
      <c r="J7" s="101">
        <v>181839</v>
      </c>
      <c r="K7" s="101">
        <v>498</v>
      </c>
      <c r="L7" s="160">
        <v>186627</v>
      </c>
      <c r="M7" s="160">
        <v>511</v>
      </c>
      <c r="O7" s="37"/>
    </row>
    <row r="8" spans="1:15" ht="17.45" customHeight="1" x14ac:dyDescent="0.15">
      <c r="A8" s="209"/>
      <c r="B8" s="102" t="s">
        <v>147</v>
      </c>
      <c r="D8" s="103">
        <v>250714</v>
      </c>
      <c r="E8" s="104">
        <v>687</v>
      </c>
      <c r="F8" s="104">
        <v>247731</v>
      </c>
      <c r="G8" s="104">
        <v>679</v>
      </c>
      <c r="H8" s="104">
        <v>238812</v>
      </c>
      <c r="I8" s="104">
        <v>652</v>
      </c>
      <c r="J8" s="104">
        <v>188387</v>
      </c>
      <c r="K8" s="104">
        <v>516</v>
      </c>
      <c r="L8" s="161">
        <v>193782</v>
      </c>
      <c r="M8" s="161">
        <v>531</v>
      </c>
      <c r="O8" s="37"/>
    </row>
    <row r="9" spans="1:15" ht="17.45" customHeight="1" x14ac:dyDescent="0.15">
      <c r="A9" s="209" t="s">
        <v>150</v>
      </c>
      <c r="B9" s="99" t="s">
        <v>146</v>
      </c>
      <c r="D9" s="100">
        <v>172676</v>
      </c>
      <c r="E9" s="101">
        <v>473</v>
      </c>
      <c r="F9" s="101">
        <v>173454</v>
      </c>
      <c r="G9" s="101">
        <v>475</v>
      </c>
      <c r="H9" s="101">
        <v>180877</v>
      </c>
      <c r="I9" s="101">
        <v>494</v>
      </c>
      <c r="J9" s="101">
        <v>129245</v>
      </c>
      <c r="K9" s="101">
        <v>354</v>
      </c>
      <c r="L9" s="160">
        <v>138803</v>
      </c>
      <c r="M9" s="160">
        <v>380</v>
      </c>
      <c r="O9" s="37"/>
    </row>
    <row r="10" spans="1:15" ht="17.45" customHeight="1" x14ac:dyDescent="0.15">
      <c r="A10" s="209"/>
      <c r="B10" s="102" t="s">
        <v>147</v>
      </c>
      <c r="C10" s="105"/>
      <c r="D10" s="103">
        <v>157281</v>
      </c>
      <c r="E10" s="104">
        <v>431</v>
      </c>
      <c r="F10" s="104">
        <v>157391</v>
      </c>
      <c r="G10" s="104">
        <v>431</v>
      </c>
      <c r="H10" s="104">
        <v>165904</v>
      </c>
      <c r="I10" s="104">
        <v>453</v>
      </c>
      <c r="J10" s="104">
        <v>121906</v>
      </c>
      <c r="K10" s="104">
        <v>334</v>
      </c>
      <c r="L10" s="161">
        <v>133371</v>
      </c>
      <c r="M10" s="161">
        <v>365</v>
      </c>
      <c r="O10" s="37"/>
    </row>
    <row r="11" spans="1:15" ht="17.45" customHeight="1" x14ac:dyDescent="0.15">
      <c r="A11" s="221" t="s">
        <v>154</v>
      </c>
      <c r="B11" s="99" t="s">
        <v>146</v>
      </c>
      <c r="D11" s="100">
        <v>951579</v>
      </c>
      <c r="E11" s="101">
        <v>2607</v>
      </c>
      <c r="F11" s="101">
        <v>955917</v>
      </c>
      <c r="G11" s="101">
        <v>2619</v>
      </c>
      <c r="H11" s="101">
        <v>926526</v>
      </c>
      <c r="I11" s="101">
        <v>2531</v>
      </c>
      <c r="J11" s="101">
        <v>415056</v>
      </c>
      <c r="K11" s="101">
        <v>1137</v>
      </c>
      <c r="L11" s="160">
        <v>673747</v>
      </c>
      <c r="M11" s="160">
        <v>1846</v>
      </c>
      <c r="O11" s="37"/>
    </row>
    <row r="12" spans="1:15" ht="17.45" customHeight="1" x14ac:dyDescent="0.15">
      <c r="A12" s="221"/>
      <c r="B12" s="102" t="s">
        <v>147</v>
      </c>
      <c r="D12" s="103">
        <v>973171</v>
      </c>
      <c r="E12" s="104">
        <v>2666</v>
      </c>
      <c r="F12" s="104">
        <v>972691</v>
      </c>
      <c r="G12" s="104">
        <v>2665</v>
      </c>
      <c r="H12" s="104">
        <v>944394</v>
      </c>
      <c r="I12" s="104">
        <v>2580</v>
      </c>
      <c r="J12" s="104">
        <v>429724</v>
      </c>
      <c r="K12" s="104">
        <v>1177</v>
      </c>
      <c r="L12" s="161">
        <v>693724</v>
      </c>
      <c r="M12" s="161">
        <v>1900</v>
      </c>
      <c r="O12" s="37"/>
    </row>
    <row r="13" spans="1:15" ht="17.45" customHeight="1" x14ac:dyDescent="0.15">
      <c r="A13" s="209" t="s">
        <v>153</v>
      </c>
      <c r="B13" s="99" t="s">
        <v>146</v>
      </c>
      <c r="D13" s="100">
        <v>695121</v>
      </c>
      <c r="E13" s="101">
        <v>1904</v>
      </c>
      <c r="F13" s="101">
        <v>673369</v>
      </c>
      <c r="G13" s="101">
        <v>1845</v>
      </c>
      <c r="H13" s="101">
        <v>675079</v>
      </c>
      <c r="I13" s="101">
        <v>1844</v>
      </c>
      <c r="J13" s="101">
        <v>486956</v>
      </c>
      <c r="K13" s="101">
        <v>1334</v>
      </c>
      <c r="L13" s="160">
        <v>555705</v>
      </c>
      <c r="M13" s="160">
        <v>1522</v>
      </c>
      <c r="O13" s="37"/>
    </row>
    <row r="14" spans="1:15" ht="17.45" customHeight="1" x14ac:dyDescent="0.15">
      <c r="A14" s="209"/>
      <c r="B14" s="102" t="s">
        <v>147</v>
      </c>
      <c r="D14" s="103">
        <v>667200</v>
      </c>
      <c r="E14" s="104">
        <v>1828</v>
      </c>
      <c r="F14" s="104">
        <v>652569</v>
      </c>
      <c r="G14" s="104">
        <v>1788</v>
      </c>
      <c r="H14" s="104">
        <v>658074</v>
      </c>
      <c r="I14" s="104">
        <v>1798</v>
      </c>
      <c r="J14" s="104">
        <v>473210</v>
      </c>
      <c r="K14" s="104">
        <v>1296</v>
      </c>
      <c r="L14" s="161">
        <v>549852</v>
      </c>
      <c r="M14" s="161">
        <v>1506</v>
      </c>
      <c r="O14" s="37"/>
    </row>
    <row r="15" spans="1:15" ht="17.45" customHeight="1" x14ac:dyDescent="0.15">
      <c r="A15" s="209" t="s">
        <v>155</v>
      </c>
      <c r="B15" s="99" t="s">
        <v>146</v>
      </c>
      <c r="D15" s="100">
        <v>535376</v>
      </c>
      <c r="E15" s="101">
        <v>1467</v>
      </c>
      <c r="F15" s="101">
        <v>557142</v>
      </c>
      <c r="G15" s="101">
        <v>1526</v>
      </c>
      <c r="H15" s="101">
        <v>556594</v>
      </c>
      <c r="I15" s="101">
        <v>1521</v>
      </c>
      <c r="J15" s="101">
        <v>375003</v>
      </c>
      <c r="K15" s="101">
        <v>1027</v>
      </c>
      <c r="L15" s="160">
        <v>403826</v>
      </c>
      <c r="M15" s="160">
        <v>1106</v>
      </c>
      <c r="O15" s="37"/>
    </row>
    <row r="16" spans="1:15" ht="17.45" customHeight="1" x14ac:dyDescent="0.15">
      <c r="A16" s="209"/>
      <c r="B16" s="102" t="s">
        <v>147</v>
      </c>
      <c r="D16" s="103">
        <v>511593</v>
      </c>
      <c r="E16" s="104">
        <v>1402</v>
      </c>
      <c r="F16" s="104">
        <v>532082</v>
      </c>
      <c r="G16" s="104">
        <v>1458</v>
      </c>
      <c r="H16" s="104">
        <v>526145</v>
      </c>
      <c r="I16" s="104">
        <v>1438</v>
      </c>
      <c r="J16" s="104">
        <v>359614</v>
      </c>
      <c r="K16" s="104">
        <v>985</v>
      </c>
      <c r="L16" s="161">
        <v>389039</v>
      </c>
      <c r="M16" s="161">
        <v>1066</v>
      </c>
      <c r="O16" s="37"/>
    </row>
    <row r="17" spans="1:15" ht="17.45" customHeight="1" x14ac:dyDescent="0.15">
      <c r="A17" s="209" t="s">
        <v>156</v>
      </c>
      <c r="B17" s="99" t="s">
        <v>146</v>
      </c>
      <c r="D17" s="100">
        <v>127404</v>
      </c>
      <c r="E17" s="101">
        <v>349</v>
      </c>
      <c r="F17" s="101">
        <v>130129</v>
      </c>
      <c r="G17" s="101">
        <v>357</v>
      </c>
      <c r="H17" s="101">
        <v>128098</v>
      </c>
      <c r="I17" s="101">
        <v>350</v>
      </c>
      <c r="J17" s="101">
        <v>93282</v>
      </c>
      <c r="K17" s="101">
        <v>255</v>
      </c>
      <c r="L17" s="160">
        <v>101929</v>
      </c>
      <c r="M17" s="160">
        <v>279</v>
      </c>
      <c r="O17" s="37"/>
    </row>
    <row r="18" spans="1:15" ht="17.45" customHeight="1" x14ac:dyDescent="0.15">
      <c r="A18" s="209"/>
      <c r="B18" s="102" t="s">
        <v>147</v>
      </c>
      <c r="D18" s="103">
        <v>132110</v>
      </c>
      <c r="E18" s="104">
        <v>362</v>
      </c>
      <c r="F18" s="104">
        <v>136227</v>
      </c>
      <c r="G18" s="104">
        <v>373</v>
      </c>
      <c r="H18" s="104">
        <v>133790</v>
      </c>
      <c r="I18" s="104">
        <v>366</v>
      </c>
      <c r="J18" s="104">
        <v>96504</v>
      </c>
      <c r="K18" s="104">
        <v>264</v>
      </c>
      <c r="L18" s="161">
        <v>106693</v>
      </c>
      <c r="M18" s="161">
        <v>292</v>
      </c>
      <c r="O18" s="37"/>
    </row>
    <row r="19" spans="1:15" ht="17.45" customHeight="1" x14ac:dyDescent="0.15">
      <c r="A19" s="209" t="s">
        <v>157</v>
      </c>
      <c r="B19" s="99" t="s">
        <v>146</v>
      </c>
      <c r="D19" s="100">
        <v>116867</v>
      </c>
      <c r="E19" s="101">
        <v>320</v>
      </c>
      <c r="F19" s="101">
        <v>116003</v>
      </c>
      <c r="G19" s="101">
        <v>318</v>
      </c>
      <c r="H19" s="101">
        <v>118879</v>
      </c>
      <c r="I19" s="101">
        <v>325</v>
      </c>
      <c r="J19" s="101">
        <v>89038</v>
      </c>
      <c r="K19" s="101">
        <v>244</v>
      </c>
      <c r="L19" s="160">
        <v>99993</v>
      </c>
      <c r="M19" s="160">
        <v>274</v>
      </c>
      <c r="O19" s="37"/>
    </row>
    <row r="20" spans="1:15" ht="17.45" customHeight="1" x14ac:dyDescent="0.15">
      <c r="A20" s="209"/>
      <c r="B20" s="102" t="s">
        <v>147</v>
      </c>
      <c r="D20" s="103">
        <v>127999</v>
      </c>
      <c r="E20" s="104">
        <v>351</v>
      </c>
      <c r="F20" s="104">
        <v>126223</v>
      </c>
      <c r="G20" s="104">
        <v>346</v>
      </c>
      <c r="H20" s="104">
        <v>130642</v>
      </c>
      <c r="I20" s="104">
        <v>357</v>
      </c>
      <c r="J20" s="104">
        <v>94286</v>
      </c>
      <c r="K20" s="104">
        <v>258</v>
      </c>
      <c r="L20" s="161">
        <v>107581</v>
      </c>
      <c r="M20" s="161">
        <v>294</v>
      </c>
      <c r="O20" s="37"/>
    </row>
    <row r="21" spans="1:15" ht="17.45" customHeight="1" x14ac:dyDescent="0.15">
      <c r="A21" s="209" t="s">
        <v>158</v>
      </c>
      <c r="B21" s="99" t="s">
        <v>146</v>
      </c>
      <c r="D21" s="100">
        <v>129486</v>
      </c>
      <c r="E21" s="101">
        <v>355</v>
      </c>
      <c r="F21" s="101">
        <v>126919</v>
      </c>
      <c r="G21" s="101">
        <v>348</v>
      </c>
      <c r="H21" s="101">
        <v>128882</v>
      </c>
      <c r="I21" s="101">
        <v>352</v>
      </c>
      <c r="J21" s="101">
        <v>91176</v>
      </c>
      <c r="K21" s="101">
        <v>249</v>
      </c>
      <c r="L21" s="160">
        <v>95932</v>
      </c>
      <c r="M21" s="160">
        <v>263</v>
      </c>
      <c r="O21" s="37"/>
    </row>
    <row r="22" spans="1:15" ht="17.45" customHeight="1" x14ac:dyDescent="0.15">
      <c r="A22" s="209"/>
      <c r="B22" s="102" t="s">
        <v>147</v>
      </c>
      <c r="D22" s="103">
        <v>126487</v>
      </c>
      <c r="E22" s="104">
        <v>347</v>
      </c>
      <c r="F22" s="104">
        <v>124269</v>
      </c>
      <c r="G22" s="104">
        <v>340</v>
      </c>
      <c r="H22" s="104">
        <v>127565</v>
      </c>
      <c r="I22" s="104">
        <v>349</v>
      </c>
      <c r="J22" s="104">
        <v>91203</v>
      </c>
      <c r="K22" s="104">
        <v>250</v>
      </c>
      <c r="L22" s="161">
        <v>96927</v>
      </c>
      <c r="M22" s="161">
        <v>265</v>
      </c>
      <c r="O22" s="37"/>
    </row>
    <row r="23" spans="1:15" ht="17.45" customHeight="1" x14ac:dyDescent="0.15">
      <c r="A23" s="209" t="s">
        <v>159</v>
      </c>
      <c r="B23" s="99" t="s">
        <v>146</v>
      </c>
      <c r="D23" s="100">
        <v>547409</v>
      </c>
      <c r="E23" s="101">
        <v>1500</v>
      </c>
      <c r="F23" s="101">
        <v>535487</v>
      </c>
      <c r="G23" s="101">
        <v>1467</v>
      </c>
      <c r="H23" s="101">
        <v>521735</v>
      </c>
      <c r="I23" s="101">
        <v>1426</v>
      </c>
      <c r="J23" s="101">
        <v>387733</v>
      </c>
      <c r="K23" s="101">
        <v>1062</v>
      </c>
      <c r="L23" s="160">
        <v>435999</v>
      </c>
      <c r="M23" s="160">
        <v>1194</v>
      </c>
      <c r="O23" s="37"/>
    </row>
    <row r="24" spans="1:15" ht="17.45" customHeight="1" x14ac:dyDescent="0.15">
      <c r="A24" s="209"/>
      <c r="B24" s="102" t="s">
        <v>147</v>
      </c>
      <c r="D24" s="103">
        <v>520083</v>
      </c>
      <c r="E24" s="104">
        <v>1425</v>
      </c>
      <c r="F24" s="104">
        <v>506248</v>
      </c>
      <c r="G24" s="104">
        <v>1387</v>
      </c>
      <c r="H24" s="104">
        <v>491970</v>
      </c>
      <c r="I24" s="104">
        <v>1344</v>
      </c>
      <c r="J24" s="104">
        <v>372164</v>
      </c>
      <c r="K24" s="104">
        <v>1019</v>
      </c>
      <c r="L24" s="161">
        <v>421489</v>
      </c>
      <c r="M24" s="161">
        <v>1155</v>
      </c>
      <c r="O24" s="37"/>
    </row>
    <row r="25" spans="1:15" ht="17.45" customHeight="1" x14ac:dyDescent="0.15">
      <c r="A25" s="209" t="s">
        <v>160</v>
      </c>
      <c r="B25" s="99" t="s">
        <v>146</v>
      </c>
      <c r="D25" s="100">
        <v>128103</v>
      </c>
      <c r="E25" s="101">
        <v>351</v>
      </c>
      <c r="F25" s="101">
        <v>115232</v>
      </c>
      <c r="G25" s="101">
        <v>316</v>
      </c>
      <c r="H25" s="101">
        <v>117860</v>
      </c>
      <c r="I25" s="101">
        <v>322</v>
      </c>
      <c r="J25" s="101">
        <v>80640</v>
      </c>
      <c r="K25" s="101">
        <v>221</v>
      </c>
      <c r="L25" s="160">
        <v>81214</v>
      </c>
      <c r="M25" s="160">
        <v>222</v>
      </c>
      <c r="O25" s="37"/>
    </row>
    <row r="26" spans="1:15" ht="17.45" customHeight="1" x14ac:dyDescent="0.15">
      <c r="A26" s="209"/>
      <c r="B26" s="102" t="s">
        <v>147</v>
      </c>
      <c r="D26" s="103">
        <v>124633</v>
      </c>
      <c r="E26" s="104">
        <v>341</v>
      </c>
      <c r="F26" s="104">
        <v>112024</v>
      </c>
      <c r="G26" s="104">
        <v>307</v>
      </c>
      <c r="H26" s="104">
        <v>114559</v>
      </c>
      <c r="I26" s="104">
        <v>313</v>
      </c>
      <c r="J26" s="104">
        <v>80587</v>
      </c>
      <c r="K26" s="104">
        <v>220</v>
      </c>
      <c r="L26" s="161">
        <v>82201</v>
      </c>
      <c r="M26" s="161">
        <v>225</v>
      </c>
      <c r="O26" s="37"/>
    </row>
    <row r="27" spans="1:15" ht="17.45" customHeight="1" x14ac:dyDescent="0.15">
      <c r="A27" s="209" t="s">
        <v>161</v>
      </c>
      <c r="B27" s="99" t="s">
        <v>146</v>
      </c>
      <c r="C27" s="105"/>
      <c r="D27" s="100">
        <v>108803</v>
      </c>
      <c r="E27" s="101">
        <v>298</v>
      </c>
      <c r="F27" s="101">
        <v>102325</v>
      </c>
      <c r="G27" s="101">
        <v>280</v>
      </c>
      <c r="H27" s="101">
        <v>96015</v>
      </c>
      <c r="I27" s="101">
        <v>262</v>
      </c>
      <c r="J27" s="101">
        <v>66756</v>
      </c>
      <c r="K27" s="101">
        <v>183</v>
      </c>
      <c r="L27" s="160">
        <v>71389</v>
      </c>
      <c r="M27" s="160">
        <v>195</v>
      </c>
      <c r="O27" s="37"/>
    </row>
    <row r="28" spans="1:15" ht="17.45" customHeight="1" x14ac:dyDescent="0.15">
      <c r="A28" s="215"/>
      <c r="B28" s="106" t="s">
        <v>147</v>
      </c>
      <c r="C28" s="107"/>
      <c r="D28" s="108">
        <v>105740</v>
      </c>
      <c r="E28" s="109">
        <v>290</v>
      </c>
      <c r="F28" s="109">
        <v>98795</v>
      </c>
      <c r="G28" s="109">
        <v>271</v>
      </c>
      <c r="H28" s="109">
        <v>94801</v>
      </c>
      <c r="I28" s="109">
        <v>259</v>
      </c>
      <c r="J28" s="109">
        <v>66365</v>
      </c>
      <c r="K28" s="109">
        <v>181</v>
      </c>
      <c r="L28" s="162">
        <v>72258</v>
      </c>
      <c r="M28" s="162">
        <v>198</v>
      </c>
      <c r="O28" s="37"/>
    </row>
    <row r="29" spans="1:15" ht="17.45" customHeight="1" x14ac:dyDescent="0.15">
      <c r="A29" s="18" t="s">
        <v>162</v>
      </c>
    </row>
    <row r="30" spans="1:15" ht="11.25" hidden="1" customHeight="1" x14ac:dyDescent="0.15"/>
    <row r="31" spans="1:15" hidden="1" x14ac:dyDescent="0.15">
      <c r="B31" s="110" t="s">
        <v>85</v>
      </c>
      <c r="C31" s="97"/>
      <c r="D31" s="98">
        <v>9694281</v>
      </c>
      <c r="E31" s="23"/>
    </row>
    <row r="32" spans="1:15" hidden="1" x14ac:dyDescent="0.15">
      <c r="B32" s="110" t="s">
        <v>86</v>
      </c>
      <c r="C32" s="97"/>
      <c r="D32" s="98">
        <v>26560</v>
      </c>
      <c r="E32" s="23"/>
    </row>
    <row r="33" spans="2:5" hidden="1" x14ac:dyDescent="0.15">
      <c r="B33" s="110" t="s">
        <v>87</v>
      </c>
      <c r="C33" s="97"/>
      <c r="D33" s="98">
        <v>5554173</v>
      </c>
      <c r="E33" s="23"/>
    </row>
    <row r="34" spans="2:5" hidden="1" x14ac:dyDescent="0.15">
      <c r="B34" s="110" t="s">
        <v>88</v>
      </c>
      <c r="C34" s="97"/>
      <c r="D34" s="98">
        <v>15344</v>
      </c>
      <c r="E34" s="23"/>
    </row>
    <row r="35" spans="2:5" hidden="1" x14ac:dyDescent="0.15"/>
  </sheetData>
  <mergeCells count="19">
    <mergeCell ref="A27:A28"/>
    <mergeCell ref="D3:E3"/>
    <mergeCell ref="F3:G3"/>
    <mergeCell ref="H3:I3"/>
    <mergeCell ref="J3:K3"/>
    <mergeCell ref="A25:A26"/>
    <mergeCell ref="A23:A24"/>
    <mergeCell ref="A13:A14"/>
    <mergeCell ref="A5:A6"/>
    <mergeCell ref="A7:A8"/>
    <mergeCell ref="A9:A10"/>
    <mergeCell ref="A11:A12"/>
    <mergeCell ref="A1:M1"/>
    <mergeCell ref="A19:A20"/>
    <mergeCell ref="A21:A22"/>
    <mergeCell ref="A3:B4"/>
    <mergeCell ref="L3:M3"/>
    <mergeCell ref="A15:A16"/>
    <mergeCell ref="A17:A18"/>
  </mergeCells>
  <phoneticPr fontId="2"/>
  <pageMargins left="0.78740157480314965" right="0.78740157480314965" top="0.86614173228346458" bottom="0.6692913385826772" header="0.51181102362204722" footer="0.51181102362204722"/>
  <pageSetup paperSize="9" scale="9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L15"/>
  <sheetViews>
    <sheetView zoomScaleNormal="100" workbookViewId="0">
      <selection sqref="A1:L1"/>
    </sheetView>
  </sheetViews>
  <sheetFormatPr defaultColWidth="9" defaultRowHeight="12" x14ac:dyDescent="0.15"/>
  <cols>
    <col min="1" max="1" width="7.125" style="18" customWidth="1"/>
    <col min="2" max="2" width="0.375" style="18" customWidth="1"/>
    <col min="3" max="3" width="10.25" style="18" bestFit="1" customWidth="1"/>
    <col min="4" max="4" width="7.625" style="18" customWidth="1"/>
    <col min="5" max="5" width="10" style="18" bestFit="1" customWidth="1"/>
    <col min="6" max="6" width="7.625" style="18" customWidth="1"/>
    <col min="7" max="7" width="10" style="18" bestFit="1" customWidth="1"/>
    <col min="8" max="8" width="7.625" style="18" customWidth="1"/>
    <col min="9" max="9" width="10" style="18" bestFit="1" customWidth="1"/>
    <col min="10" max="10" width="7.625" style="18" customWidth="1"/>
    <col min="11" max="11" width="9.75" style="18" bestFit="1" customWidth="1"/>
    <col min="12" max="12" width="7.625" style="18" customWidth="1"/>
    <col min="13" max="16384" width="9" style="18"/>
  </cols>
  <sheetData>
    <row r="1" spans="1:12" ht="18.75" x14ac:dyDescent="0.15">
      <c r="A1" s="207" t="s">
        <v>229</v>
      </c>
      <c r="B1" s="207"/>
      <c r="C1" s="207"/>
      <c r="D1" s="207"/>
      <c r="E1" s="207"/>
      <c r="F1" s="207"/>
      <c r="G1" s="207"/>
      <c r="H1" s="208"/>
      <c r="I1" s="208"/>
      <c r="J1" s="208"/>
      <c r="K1" s="208"/>
      <c r="L1" s="208"/>
    </row>
    <row r="2" spans="1:12" ht="18.75" customHeight="1" x14ac:dyDescent="0.15">
      <c r="J2" s="39"/>
      <c r="L2" s="39" t="s">
        <v>64</v>
      </c>
    </row>
    <row r="3" spans="1:12" ht="21.75" customHeight="1" x14ac:dyDescent="0.15">
      <c r="A3" s="210" t="s">
        <v>163</v>
      </c>
      <c r="B3" s="81"/>
      <c r="C3" s="218" t="s">
        <v>230</v>
      </c>
      <c r="D3" s="219"/>
      <c r="E3" s="218" t="s">
        <v>295</v>
      </c>
      <c r="F3" s="219"/>
      <c r="G3" s="218" t="s">
        <v>222</v>
      </c>
      <c r="H3" s="219"/>
      <c r="I3" s="218" t="s">
        <v>297</v>
      </c>
      <c r="J3" s="222"/>
      <c r="K3" s="213" t="s">
        <v>228</v>
      </c>
      <c r="L3" s="214"/>
    </row>
    <row r="4" spans="1:12" ht="21.75" customHeight="1" x14ac:dyDescent="0.15">
      <c r="A4" s="212"/>
      <c r="B4" s="82"/>
      <c r="C4" s="40" t="s">
        <v>151</v>
      </c>
      <c r="D4" s="83" t="s">
        <v>152</v>
      </c>
      <c r="E4" s="40" t="s">
        <v>151</v>
      </c>
      <c r="F4" s="83" t="s">
        <v>152</v>
      </c>
      <c r="G4" s="40" t="s">
        <v>151</v>
      </c>
      <c r="H4" s="83" t="s">
        <v>152</v>
      </c>
      <c r="I4" s="40" t="s">
        <v>151</v>
      </c>
      <c r="J4" s="83" t="s">
        <v>152</v>
      </c>
      <c r="K4" s="40" t="s">
        <v>151</v>
      </c>
      <c r="L4" s="89" t="s">
        <v>152</v>
      </c>
    </row>
    <row r="5" spans="1:12" ht="32.25" customHeight="1" x14ac:dyDescent="0.15">
      <c r="A5" s="111" t="s">
        <v>165</v>
      </c>
      <c r="C5" s="90">
        <v>10601353</v>
      </c>
      <c r="D5" s="91">
        <v>29045</v>
      </c>
      <c r="E5" s="91">
        <v>10700438</v>
      </c>
      <c r="F5" s="91">
        <v>29316</v>
      </c>
      <c r="G5" s="91">
        <v>10534640</v>
      </c>
      <c r="H5" s="91">
        <v>28783</v>
      </c>
      <c r="I5" s="91">
        <v>6601370</v>
      </c>
      <c r="J5" s="91">
        <v>18086</v>
      </c>
      <c r="K5" s="163">
        <v>7372780</v>
      </c>
      <c r="L5" s="163">
        <v>20199</v>
      </c>
    </row>
    <row r="6" spans="1:12" ht="32.25" customHeight="1" x14ac:dyDescent="0.15">
      <c r="A6" s="111" t="s">
        <v>166</v>
      </c>
      <c r="C6" s="90">
        <v>1142417</v>
      </c>
      <c r="D6" s="91">
        <v>3130</v>
      </c>
      <c r="E6" s="91">
        <v>1159489</v>
      </c>
      <c r="F6" s="91">
        <v>3177</v>
      </c>
      <c r="G6" s="91">
        <v>1162064</v>
      </c>
      <c r="H6" s="91">
        <v>3175</v>
      </c>
      <c r="I6" s="91">
        <v>832158</v>
      </c>
      <c r="J6" s="91">
        <v>2280</v>
      </c>
      <c r="K6" s="163">
        <v>886642</v>
      </c>
      <c r="L6" s="163">
        <v>2429</v>
      </c>
    </row>
    <row r="7" spans="1:12" ht="32.25" customHeight="1" x14ac:dyDescent="0.15">
      <c r="A7" s="111" t="s">
        <v>167</v>
      </c>
      <c r="C7" s="92">
        <v>82276</v>
      </c>
      <c r="D7" s="93">
        <v>225</v>
      </c>
      <c r="E7" s="93">
        <v>88524</v>
      </c>
      <c r="F7" s="93">
        <v>243</v>
      </c>
      <c r="G7" s="93">
        <v>95045</v>
      </c>
      <c r="H7" s="93">
        <v>260</v>
      </c>
      <c r="I7" s="91">
        <v>75836</v>
      </c>
      <c r="J7" s="91">
        <v>208</v>
      </c>
      <c r="K7" s="163">
        <v>78363</v>
      </c>
      <c r="L7" s="163">
        <v>215</v>
      </c>
    </row>
    <row r="8" spans="1:12" ht="32.25" customHeight="1" x14ac:dyDescent="0.15">
      <c r="A8" s="112" t="s">
        <v>168</v>
      </c>
      <c r="B8" s="87"/>
      <c r="C8" s="94">
        <v>70951</v>
      </c>
      <c r="D8" s="95">
        <v>194</v>
      </c>
      <c r="E8" s="95">
        <v>75689</v>
      </c>
      <c r="F8" s="95">
        <v>207</v>
      </c>
      <c r="G8" s="95">
        <v>81727</v>
      </c>
      <c r="H8" s="95">
        <v>223</v>
      </c>
      <c r="I8" s="96">
        <v>64541</v>
      </c>
      <c r="J8" s="96">
        <v>177</v>
      </c>
      <c r="K8" s="164">
        <v>59806</v>
      </c>
      <c r="L8" s="164">
        <v>164</v>
      </c>
    </row>
    <row r="9" spans="1:12" ht="18" customHeight="1" x14ac:dyDescent="0.15">
      <c r="A9" s="18" t="s">
        <v>164</v>
      </c>
    </row>
    <row r="10" spans="1:12" ht="11.25" hidden="1" customHeight="1" x14ac:dyDescent="0.15"/>
    <row r="11" spans="1:12" hidden="1" x14ac:dyDescent="0.15">
      <c r="B11" s="97"/>
      <c r="C11" s="98">
        <v>9694281</v>
      </c>
      <c r="D11" s="23"/>
    </row>
    <row r="12" spans="1:12" hidden="1" x14ac:dyDescent="0.15">
      <c r="B12" s="97"/>
      <c r="C12" s="98">
        <v>26560</v>
      </c>
      <c r="D12" s="23"/>
    </row>
    <row r="13" spans="1:12" hidden="1" x14ac:dyDescent="0.15">
      <c r="B13" s="97"/>
      <c r="C13" s="98">
        <v>5554173</v>
      </c>
      <c r="D13" s="23"/>
    </row>
    <row r="14" spans="1:12" hidden="1" x14ac:dyDescent="0.15">
      <c r="B14" s="97"/>
      <c r="C14" s="98">
        <v>15344</v>
      </c>
      <c r="D14" s="23"/>
    </row>
    <row r="15" spans="1:12" hidden="1" x14ac:dyDescent="0.15"/>
  </sheetData>
  <mergeCells count="7">
    <mergeCell ref="A1:L1"/>
    <mergeCell ref="A3:A4"/>
    <mergeCell ref="C3:D3"/>
    <mergeCell ref="E3:F3"/>
    <mergeCell ref="G3:H3"/>
    <mergeCell ref="I3:J3"/>
    <mergeCell ref="K3:L3"/>
  </mergeCells>
  <phoneticPr fontId="2"/>
  <pageMargins left="0.78740157480314965" right="0.78740157480314965" top="0.86614173228346458" bottom="0.6692913385826772" header="0.51181102362204722" footer="0.51181102362204722"/>
  <pageSetup paperSize="9" scale="9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L8"/>
  <sheetViews>
    <sheetView zoomScaleNormal="100" workbookViewId="0">
      <selection sqref="A1:L1"/>
    </sheetView>
  </sheetViews>
  <sheetFormatPr defaultColWidth="9" defaultRowHeight="12" x14ac:dyDescent="0.15"/>
  <cols>
    <col min="1" max="1" width="9.125" style="18" customWidth="1"/>
    <col min="2" max="2" width="0.375" style="18" customWidth="1"/>
    <col min="3" max="3" width="9.125" style="18" bestFit="1" customWidth="1"/>
    <col min="4" max="4" width="6.25" style="18" customWidth="1"/>
    <col min="5" max="5" width="9.125" style="18" bestFit="1" customWidth="1"/>
    <col min="6" max="6" width="6.25" style="18" customWidth="1"/>
    <col min="7" max="7" width="9.125" style="18" bestFit="1" customWidth="1"/>
    <col min="8" max="8" width="6.25" style="18" customWidth="1"/>
    <col min="9" max="9" width="9.25" style="18" bestFit="1" customWidth="1"/>
    <col min="10" max="10" width="6.25" style="18" customWidth="1"/>
    <col min="11" max="11" width="9.125" style="18" bestFit="1" customWidth="1"/>
    <col min="12" max="12" width="6.25" style="18" customWidth="1"/>
    <col min="13" max="16384" width="9" style="18"/>
  </cols>
  <sheetData>
    <row r="1" spans="1:12" ht="18.75" x14ac:dyDescent="0.15">
      <c r="A1" s="207" t="s">
        <v>232</v>
      </c>
      <c r="B1" s="207"/>
      <c r="C1" s="207"/>
      <c r="D1" s="207"/>
      <c r="E1" s="207"/>
      <c r="F1" s="207"/>
      <c r="G1" s="207"/>
      <c r="H1" s="208"/>
      <c r="I1" s="208"/>
      <c r="J1" s="208"/>
      <c r="K1" s="208"/>
      <c r="L1" s="208"/>
    </row>
    <row r="2" spans="1:12" ht="18.75" customHeight="1" x14ac:dyDescent="0.15">
      <c r="J2" s="39"/>
      <c r="L2" s="39" t="s">
        <v>64</v>
      </c>
    </row>
    <row r="3" spans="1:12" ht="21.75" customHeight="1" x14ac:dyDescent="0.15">
      <c r="A3" s="210" t="s">
        <v>172</v>
      </c>
      <c r="B3" s="81"/>
      <c r="C3" s="218" t="s">
        <v>230</v>
      </c>
      <c r="D3" s="219"/>
      <c r="E3" s="218" t="s">
        <v>295</v>
      </c>
      <c r="F3" s="219"/>
      <c r="G3" s="218" t="s">
        <v>222</v>
      </c>
      <c r="H3" s="219"/>
      <c r="I3" s="218" t="s">
        <v>297</v>
      </c>
      <c r="J3" s="222"/>
      <c r="K3" s="223" t="s">
        <v>228</v>
      </c>
      <c r="L3" s="214"/>
    </row>
    <row r="4" spans="1:12" ht="21.75" customHeight="1" x14ac:dyDescent="0.15">
      <c r="A4" s="212"/>
      <c r="B4" s="131"/>
      <c r="C4" s="40" t="s">
        <v>151</v>
      </c>
      <c r="D4" s="83" t="s">
        <v>152</v>
      </c>
      <c r="E4" s="40" t="s">
        <v>151</v>
      </c>
      <c r="F4" s="83" t="s">
        <v>152</v>
      </c>
      <c r="G4" s="40" t="s">
        <v>151</v>
      </c>
      <c r="H4" s="83" t="s">
        <v>152</v>
      </c>
      <c r="I4" s="40" t="s">
        <v>151</v>
      </c>
      <c r="J4" s="83" t="s">
        <v>152</v>
      </c>
      <c r="K4" s="196" t="s">
        <v>151</v>
      </c>
      <c r="L4" s="198" t="s">
        <v>152</v>
      </c>
    </row>
    <row r="5" spans="1:12" ht="32.25" customHeight="1" x14ac:dyDescent="0.15">
      <c r="A5" s="85" t="s">
        <v>170</v>
      </c>
      <c r="C5" s="132">
        <v>6379999</v>
      </c>
      <c r="D5" s="37">
        <v>17639</v>
      </c>
      <c r="E5" s="37">
        <v>6416781</v>
      </c>
      <c r="F5" s="37">
        <v>17737</v>
      </c>
      <c r="G5" s="37">
        <v>6382264</v>
      </c>
      <c r="H5" s="37">
        <v>17626</v>
      </c>
      <c r="I5" s="37">
        <v>4336706</v>
      </c>
      <c r="J5" s="37">
        <v>12006</v>
      </c>
      <c r="K5" s="165">
        <v>5108394</v>
      </c>
      <c r="L5" s="165">
        <v>14138</v>
      </c>
    </row>
    <row r="6" spans="1:12" ht="32.25" customHeight="1" x14ac:dyDescent="0.15">
      <c r="A6" s="86" t="s">
        <v>169</v>
      </c>
      <c r="B6" s="87"/>
      <c r="C6" s="133">
        <v>6395240</v>
      </c>
      <c r="D6" s="88">
        <v>17680</v>
      </c>
      <c r="E6" s="88">
        <v>6428302</v>
      </c>
      <c r="F6" s="88">
        <v>17768</v>
      </c>
      <c r="G6" s="88">
        <v>6394578</v>
      </c>
      <c r="H6" s="88">
        <v>17659</v>
      </c>
      <c r="I6" s="88">
        <v>4344067</v>
      </c>
      <c r="J6" s="88">
        <v>12026</v>
      </c>
      <c r="K6" s="166">
        <v>5110750</v>
      </c>
      <c r="L6" s="166">
        <v>14145</v>
      </c>
    </row>
    <row r="7" spans="1:12" ht="18" customHeight="1" x14ac:dyDescent="0.15">
      <c r="A7" s="18" t="s">
        <v>171</v>
      </c>
    </row>
    <row r="8" spans="1:12" ht="11.25" customHeight="1" x14ac:dyDescent="0.15">
      <c r="A8" s="18" t="s">
        <v>281</v>
      </c>
    </row>
  </sheetData>
  <mergeCells count="7">
    <mergeCell ref="A1:L1"/>
    <mergeCell ref="A3:A4"/>
    <mergeCell ref="C3:D3"/>
    <mergeCell ref="E3:F3"/>
    <mergeCell ref="G3:H3"/>
    <mergeCell ref="I3:J3"/>
    <mergeCell ref="K3:L3"/>
  </mergeCells>
  <phoneticPr fontId="2"/>
  <pageMargins left="0.78740157480314965" right="0.78740157480314965" top="0.86614173228346458" bottom="0.6692913385826772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0"/>
  </sheetPr>
  <dimension ref="A1:G8"/>
  <sheetViews>
    <sheetView showGridLines="0" zoomScaleNormal="100" workbookViewId="0">
      <selection sqref="A1:G1"/>
    </sheetView>
  </sheetViews>
  <sheetFormatPr defaultColWidth="9" defaultRowHeight="12" x14ac:dyDescent="0.15"/>
  <cols>
    <col min="1" max="2" width="10.75" style="18" customWidth="1"/>
    <col min="3" max="7" width="13" style="18" customWidth="1"/>
    <col min="8" max="16384" width="9" style="18"/>
  </cols>
  <sheetData>
    <row r="1" spans="1:7" ht="19.5" customHeight="1" x14ac:dyDescent="0.15">
      <c r="A1" s="207" t="s">
        <v>239</v>
      </c>
      <c r="B1" s="207"/>
      <c r="C1" s="207"/>
      <c r="D1" s="207"/>
      <c r="E1" s="207"/>
      <c r="F1" s="207"/>
      <c r="G1" s="207"/>
    </row>
    <row r="2" spans="1:7" ht="18.75" customHeight="1" x14ac:dyDescent="0.15">
      <c r="G2" s="39" t="s">
        <v>240</v>
      </c>
    </row>
    <row r="3" spans="1:7" ht="21.75" customHeight="1" x14ac:dyDescent="0.15">
      <c r="A3" s="217" t="s">
        <v>67</v>
      </c>
      <c r="B3" s="224" t="s">
        <v>65</v>
      </c>
      <c r="C3" s="226" t="s">
        <v>68</v>
      </c>
      <c r="D3" s="224" t="s">
        <v>241</v>
      </c>
      <c r="E3" s="224" t="s">
        <v>69</v>
      </c>
      <c r="F3" s="226" t="s">
        <v>66</v>
      </c>
      <c r="G3" s="216"/>
    </row>
    <row r="4" spans="1:7" ht="21.75" customHeight="1" x14ac:dyDescent="0.15">
      <c r="A4" s="227"/>
      <c r="B4" s="225"/>
      <c r="C4" s="228"/>
      <c r="D4" s="225"/>
      <c r="E4" s="225"/>
      <c r="F4" s="84" t="s">
        <v>70</v>
      </c>
      <c r="G4" s="134" t="s">
        <v>71</v>
      </c>
    </row>
    <row r="5" spans="1:7" ht="21" customHeight="1" x14ac:dyDescent="0.15">
      <c r="A5" s="135" t="s">
        <v>73</v>
      </c>
      <c r="B5" s="49">
        <v>1</v>
      </c>
      <c r="C5" s="50">
        <v>16</v>
      </c>
      <c r="D5" s="78">
        <v>18</v>
      </c>
      <c r="E5" s="50">
        <v>30</v>
      </c>
      <c r="F5" s="50">
        <v>3730</v>
      </c>
      <c r="G5" s="50">
        <v>2134</v>
      </c>
    </row>
    <row r="6" spans="1:7" ht="21" customHeight="1" x14ac:dyDescent="0.15">
      <c r="A6" s="135" t="s">
        <v>72</v>
      </c>
      <c r="B6" s="24">
        <v>1</v>
      </c>
      <c r="C6" s="23">
        <v>14</v>
      </c>
      <c r="D6" s="79">
        <v>5.4</v>
      </c>
      <c r="E6" s="23">
        <v>16</v>
      </c>
      <c r="F6" s="23">
        <v>1266</v>
      </c>
      <c r="G6" s="23">
        <v>1037</v>
      </c>
    </row>
    <row r="7" spans="1:7" ht="21" customHeight="1" x14ac:dyDescent="0.15">
      <c r="A7" s="136" t="s">
        <v>242</v>
      </c>
      <c r="B7" s="53">
        <v>29</v>
      </c>
      <c r="C7" s="53">
        <v>580</v>
      </c>
      <c r="D7" s="80">
        <v>1505.3</v>
      </c>
      <c r="E7" s="53">
        <v>106</v>
      </c>
      <c r="F7" s="53">
        <v>1783</v>
      </c>
      <c r="G7" s="53">
        <v>2870</v>
      </c>
    </row>
    <row r="8" spans="1:7" ht="18" customHeight="1" x14ac:dyDescent="0.15">
      <c r="A8" s="18" t="s">
        <v>286</v>
      </c>
    </row>
  </sheetData>
  <sheetProtection selectLockedCells="1"/>
  <mergeCells count="7">
    <mergeCell ref="A1:G1"/>
    <mergeCell ref="E3:E4"/>
    <mergeCell ref="F3:G3"/>
    <mergeCell ref="A3:A4"/>
    <mergeCell ref="B3:B4"/>
    <mergeCell ref="C3:C4"/>
    <mergeCell ref="D3:D4"/>
  </mergeCells>
  <phoneticPr fontId="2"/>
  <pageMargins left="0.78740157480314965" right="0.78740157480314965" top="0.86614173228346458" bottom="0.6692913385826772" header="0.51181102362204722" footer="0.5118110236220472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theme="0"/>
  </sheetPr>
  <dimension ref="A1:G9"/>
  <sheetViews>
    <sheetView showGridLines="0" zoomScaleNormal="100" workbookViewId="0">
      <selection sqref="A1:E1"/>
    </sheetView>
  </sheetViews>
  <sheetFormatPr defaultColWidth="9" defaultRowHeight="12" x14ac:dyDescent="0.15"/>
  <cols>
    <col min="1" max="1" width="17" style="1" customWidth="1"/>
    <col min="2" max="5" width="16.625" style="1" customWidth="1"/>
    <col min="6" max="7" width="13.125" style="1" customWidth="1"/>
    <col min="8" max="16384" width="9" style="1"/>
  </cols>
  <sheetData>
    <row r="1" spans="1:7" ht="18.75" x14ac:dyDescent="0.15">
      <c r="A1" s="229" t="s">
        <v>243</v>
      </c>
      <c r="B1" s="229"/>
      <c r="C1" s="229"/>
      <c r="D1" s="229"/>
      <c r="E1" s="229"/>
      <c r="F1" s="115"/>
      <c r="G1" s="115"/>
    </row>
    <row r="2" spans="1:7" ht="18.75" customHeight="1" x14ac:dyDescent="0.15">
      <c r="E2" s="137" t="s">
        <v>240</v>
      </c>
    </row>
    <row r="3" spans="1:7" ht="21.75" customHeight="1" x14ac:dyDescent="0.15">
      <c r="A3" s="232" t="s">
        <v>67</v>
      </c>
      <c r="B3" s="234" t="s">
        <v>94</v>
      </c>
      <c r="C3" s="236" t="s">
        <v>95</v>
      </c>
      <c r="D3" s="234" t="s">
        <v>96</v>
      </c>
      <c r="E3" s="230" t="s">
        <v>97</v>
      </c>
    </row>
    <row r="4" spans="1:7" ht="21.75" customHeight="1" x14ac:dyDescent="0.15">
      <c r="A4" s="233"/>
      <c r="B4" s="235"/>
      <c r="C4" s="237"/>
      <c r="D4" s="235"/>
      <c r="E4" s="231"/>
    </row>
    <row r="5" spans="1:7" ht="21" customHeight="1" x14ac:dyDescent="0.15">
      <c r="A5" s="138" t="s">
        <v>98</v>
      </c>
      <c r="B5" s="49">
        <v>3</v>
      </c>
      <c r="C5" s="50">
        <v>273</v>
      </c>
      <c r="D5" s="51">
        <v>747</v>
      </c>
      <c r="E5" s="51">
        <v>915</v>
      </c>
    </row>
    <row r="6" spans="1:7" ht="21" customHeight="1" x14ac:dyDescent="0.15">
      <c r="A6" s="139" t="s">
        <v>99</v>
      </c>
      <c r="B6" s="52">
        <v>33</v>
      </c>
      <c r="C6" s="53">
        <v>33</v>
      </c>
      <c r="D6" s="54">
        <v>24</v>
      </c>
      <c r="E6" s="53">
        <v>33</v>
      </c>
    </row>
    <row r="7" spans="1:7" ht="18" customHeight="1" x14ac:dyDescent="0.15">
      <c r="A7" s="1" t="s">
        <v>100</v>
      </c>
    </row>
    <row r="8" spans="1:7" x14ac:dyDescent="0.15">
      <c r="A8" s="1" t="s">
        <v>287</v>
      </c>
    </row>
    <row r="9" spans="1:7" x14ac:dyDescent="0.15">
      <c r="A9" s="1" t="s">
        <v>189</v>
      </c>
    </row>
  </sheetData>
  <mergeCells count="6">
    <mergeCell ref="A1:E1"/>
    <mergeCell ref="E3:E4"/>
    <mergeCell ref="A3:A4"/>
    <mergeCell ref="B3:B4"/>
    <mergeCell ref="C3:C4"/>
    <mergeCell ref="D3:D4"/>
  </mergeCells>
  <phoneticPr fontId="2"/>
  <pageMargins left="0.78740157480314965" right="0.78740157480314965" top="0.86614173228346458" bottom="0.6692913385826772" header="0.51181102362204722" footer="0.51181102362204722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theme="0"/>
    <pageSetUpPr fitToPage="1"/>
  </sheetPr>
  <dimension ref="A1:G6"/>
  <sheetViews>
    <sheetView zoomScaleNormal="100" workbookViewId="0">
      <selection sqref="A1:F1"/>
    </sheetView>
  </sheetViews>
  <sheetFormatPr defaultColWidth="9" defaultRowHeight="12" x14ac:dyDescent="0.15"/>
  <cols>
    <col min="1" max="1" width="14.625" style="1" customWidth="1"/>
    <col min="2" max="7" width="14.5" style="1" customWidth="1"/>
    <col min="8" max="16384" width="9" style="1"/>
  </cols>
  <sheetData>
    <row r="1" spans="1:7" ht="18.75" x14ac:dyDescent="0.15">
      <c r="A1" s="229" t="s">
        <v>244</v>
      </c>
      <c r="B1" s="229"/>
      <c r="C1" s="229"/>
      <c r="D1" s="229"/>
      <c r="E1" s="229"/>
      <c r="F1" s="229"/>
    </row>
    <row r="2" spans="1:7" ht="18.75" customHeight="1" x14ac:dyDescent="0.15">
      <c r="E2" s="137"/>
      <c r="F2" s="137" t="s">
        <v>115</v>
      </c>
      <c r="G2" s="137"/>
    </row>
    <row r="3" spans="1:7" ht="21.75" customHeight="1" x14ac:dyDescent="0.15">
      <c r="A3" s="140" t="s">
        <v>74</v>
      </c>
      <c r="B3" s="141" t="s">
        <v>245</v>
      </c>
      <c r="C3" s="21" t="s">
        <v>223</v>
      </c>
      <c r="D3" s="21" t="s">
        <v>219</v>
      </c>
      <c r="E3" s="21" t="s">
        <v>296</v>
      </c>
      <c r="F3" s="167" t="s">
        <v>228</v>
      </c>
    </row>
    <row r="4" spans="1:7" ht="21" customHeight="1" x14ac:dyDescent="0.15">
      <c r="A4" s="138" t="s">
        <v>75</v>
      </c>
      <c r="B4" s="7">
        <v>70990</v>
      </c>
      <c r="C4" s="6">
        <v>64395</v>
      </c>
      <c r="D4" s="6">
        <v>70502</v>
      </c>
      <c r="E4" s="6">
        <v>68073</v>
      </c>
      <c r="F4" s="168">
        <v>55499</v>
      </c>
    </row>
    <row r="5" spans="1:7" ht="21" customHeight="1" x14ac:dyDescent="0.15">
      <c r="A5" s="139" t="s">
        <v>76</v>
      </c>
      <c r="B5" s="8">
        <v>54504</v>
      </c>
      <c r="C5" s="9">
        <v>46731</v>
      </c>
      <c r="D5" s="9">
        <v>47653</v>
      </c>
      <c r="E5" s="9">
        <v>41965</v>
      </c>
      <c r="F5" s="169">
        <v>40096</v>
      </c>
    </row>
    <row r="6" spans="1:7" ht="18" customHeight="1" x14ac:dyDescent="0.15">
      <c r="A6" s="1" t="s">
        <v>77</v>
      </c>
    </row>
  </sheetData>
  <sheetProtection formatCells="0" selectLockedCells="1"/>
  <mergeCells count="1">
    <mergeCell ref="A1:F1"/>
  </mergeCells>
  <phoneticPr fontId="2"/>
  <pageMargins left="0.78740157480314965" right="0.78740157480314965" top="0.86614173228346458" bottom="0.6692913385826772" header="0.51181102362204722" footer="0.51181102362204722"/>
  <pageSetup paperSize="9" scale="99" fitToHeight="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N18"/>
  <sheetViews>
    <sheetView zoomScaleNormal="100" workbookViewId="0">
      <selection sqref="A1:G1"/>
    </sheetView>
  </sheetViews>
  <sheetFormatPr defaultColWidth="9" defaultRowHeight="12" x14ac:dyDescent="0.15"/>
  <cols>
    <col min="1" max="1" width="22.5" style="34" customWidth="1"/>
    <col min="2" max="2" width="8.75" style="34" customWidth="1"/>
    <col min="3" max="3" width="12.75" style="34" customWidth="1"/>
    <col min="4" max="4" width="8.75" style="34" customWidth="1"/>
    <col min="5" max="5" width="12.75" style="34" customWidth="1"/>
    <col min="6" max="6" width="8.75" style="34" customWidth="1"/>
    <col min="7" max="7" width="12.75" style="34" customWidth="1"/>
    <col min="8" max="9" width="9" style="34"/>
    <col min="10" max="10" width="11.25" style="34" bestFit="1" customWidth="1"/>
    <col min="11" max="11" width="9" style="34"/>
    <col min="12" max="12" width="10.25" style="34" bestFit="1" customWidth="1"/>
    <col min="13" max="13" width="9" style="34"/>
    <col min="14" max="14" width="10.25" style="34" bestFit="1" customWidth="1"/>
    <col min="15" max="16384" width="9" style="34"/>
  </cols>
  <sheetData>
    <row r="1" spans="1:14" ht="18.75" x14ac:dyDescent="0.15">
      <c r="A1" s="238" t="s">
        <v>246</v>
      </c>
      <c r="B1" s="238"/>
      <c r="C1" s="238"/>
      <c r="D1" s="238"/>
      <c r="E1" s="238"/>
      <c r="F1" s="238"/>
      <c r="G1" s="238"/>
    </row>
    <row r="2" spans="1:14" ht="18.75" customHeight="1" x14ac:dyDescent="0.15">
      <c r="G2" s="142" t="s">
        <v>114</v>
      </c>
    </row>
    <row r="3" spans="1:14" ht="20.25" customHeight="1" x14ac:dyDescent="0.15">
      <c r="A3" s="239" t="s">
        <v>4</v>
      </c>
      <c r="B3" s="241" t="s">
        <v>24</v>
      </c>
      <c r="C3" s="241"/>
      <c r="D3" s="241" t="s">
        <v>23</v>
      </c>
      <c r="E3" s="241"/>
      <c r="F3" s="241" t="s">
        <v>25</v>
      </c>
      <c r="G3" s="242"/>
    </row>
    <row r="4" spans="1:14" ht="20.25" customHeight="1" x14ac:dyDescent="0.15">
      <c r="A4" s="240"/>
      <c r="B4" s="143" t="s">
        <v>22</v>
      </c>
      <c r="C4" s="143" t="s">
        <v>21</v>
      </c>
      <c r="D4" s="143" t="s">
        <v>22</v>
      </c>
      <c r="E4" s="143" t="s">
        <v>21</v>
      </c>
      <c r="F4" s="143" t="s">
        <v>22</v>
      </c>
      <c r="G4" s="144" t="s">
        <v>21</v>
      </c>
    </row>
    <row r="5" spans="1:14" ht="21" customHeight="1" x14ac:dyDescent="0.15">
      <c r="A5" s="199" t="s">
        <v>227</v>
      </c>
      <c r="B5" s="31">
        <v>7261</v>
      </c>
      <c r="C5" s="32">
        <v>41743149</v>
      </c>
      <c r="D5" s="33">
        <v>1195</v>
      </c>
      <c r="E5" s="33">
        <v>30196988</v>
      </c>
      <c r="F5" s="33">
        <v>6066</v>
      </c>
      <c r="G5" s="33">
        <v>11546161</v>
      </c>
    </row>
    <row r="6" spans="1:14" ht="21" customHeight="1" x14ac:dyDescent="0.15">
      <c r="A6" s="145" t="s">
        <v>254</v>
      </c>
      <c r="B6" s="31">
        <v>7836</v>
      </c>
      <c r="C6" s="32">
        <v>41881256</v>
      </c>
      <c r="D6" s="33">
        <v>1134</v>
      </c>
      <c r="E6" s="33">
        <v>29607130</v>
      </c>
      <c r="F6" s="33">
        <v>6702</v>
      </c>
      <c r="G6" s="33">
        <v>12274126</v>
      </c>
    </row>
    <row r="7" spans="1:14" ht="21" customHeight="1" x14ac:dyDescent="0.15">
      <c r="A7" s="145" t="s">
        <v>250</v>
      </c>
      <c r="B7" s="31">
        <v>7750</v>
      </c>
      <c r="C7" s="32">
        <v>41794089</v>
      </c>
      <c r="D7" s="33">
        <v>1148</v>
      </c>
      <c r="E7" s="33">
        <v>30015001</v>
      </c>
      <c r="F7" s="33">
        <v>6602</v>
      </c>
      <c r="G7" s="33">
        <v>11779088</v>
      </c>
    </row>
    <row r="8" spans="1:14" ht="21" customHeight="1" x14ac:dyDescent="0.15">
      <c r="A8" s="145" t="s">
        <v>298</v>
      </c>
      <c r="B8" s="31">
        <f>+D8+F8</f>
        <v>6379</v>
      </c>
      <c r="C8" s="32">
        <f>+E8+G8</f>
        <v>31677703</v>
      </c>
      <c r="D8" s="33">
        <v>982</v>
      </c>
      <c r="E8" s="33">
        <v>20557830</v>
      </c>
      <c r="F8" s="33">
        <v>5397</v>
      </c>
      <c r="G8" s="33">
        <v>11119873</v>
      </c>
    </row>
    <row r="9" spans="1:14" ht="21" customHeight="1" x14ac:dyDescent="0.15">
      <c r="A9" s="170" t="s">
        <v>299</v>
      </c>
      <c r="B9" s="171">
        <v>7051</v>
      </c>
      <c r="C9" s="172">
        <v>37102823</v>
      </c>
      <c r="D9" s="172">
        <v>980</v>
      </c>
      <c r="E9" s="172">
        <v>25774240</v>
      </c>
      <c r="F9" s="172">
        <v>6071</v>
      </c>
      <c r="G9" s="172">
        <v>11328583</v>
      </c>
      <c r="I9" s="146"/>
      <c r="J9" s="146"/>
      <c r="K9" s="146"/>
      <c r="L9" s="146"/>
      <c r="M9" s="146"/>
      <c r="N9" s="146"/>
    </row>
    <row r="10" spans="1:14" ht="21" customHeight="1" x14ac:dyDescent="0.15">
      <c r="A10" s="34" t="s">
        <v>251</v>
      </c>
      <c r="B10" s="117">
        <v>1267</v>
      </c>
      <c r="C10" s="58">
        <v>31927759</v>
      </c>
      <c r="D10" s="59">
        <v>582</v>
      </c>
      <c r="E10" s="59">
        <v>23678857</v>
      </c>
      <c r="F10" s="59">
        <v>685</v>
      </c>
      <c r="G10" s="59">
        <v>8248902</v>
      </c>
      <c r="I10" s="33"/>
      <c r="J10" s="33"/>
    </row>
    <row r="11" spans="1:14" ht="21" customHeight="1" x14ac:dyDescent="0.15">
      <c r="A11" s="34" t="s">
        <v>247</v>
      </c>
      <c r="B11" s="117">
        <v>164</v>
      </c>
      <c r="C11" s="58">
        <v>1495277</v>
      </c>
      <c r="D11" s="59">
        <v>159</v>
      </c>
      <c r="E11" s="59">
        <v>1455173</v>
      </c>
      <c r="F11" s="59">
        <v>5</v>
      </c>
      <c r="G11" s="59">
        <v>40104</v>
      </c>
      <c r="I11" s="33"/>
      <c r="J11" s="33"/>
    </row>
    <row r="12" spans="1:14" ht="21" customHeight="1" x14ac:dyDescent="0.15">
      <c r="A12" s="34" t="s">
        <v>248</v>
      </c>
      <c r="B12" s="117">
        <v>259</v>
      </c>
      <c r="C12" s="58">
        <v>1243884</v>
      </c>
      <c r="D12" s="59">
        <v>72</v>
      </c>
      <c r="E12" s="59">
        <v>325867</v>
      </c>
      <c r="F12" s="59">
        <v>187</v>
      </c>
      <c r="G12" s="59">
        <v>918017</v>
      </c>
      <c r="I12" s="33"/>
      <c r="J12" s="33"/>
    </row>
    <row r="13" spans="1:14" ht="21" customHeight="1" x14ac:dyDescent="0.15">
      <c r="A13" s="34" t="s">
        <v>249</v>
      </c>
      <c r="B13" s="117">
        <v>219</v>
      </c>
      <c r="C13" s="58">
        <v>426000</v>
      </c>
      <c r="D13" s="59">
        <v>165</v>
      </c>
      <c r="E13" s="59">
        <v>312539</v>
      </c>
      <c r="F13" s="59">
        <v>54</v>
      </c>
      <c r="G13" s="59">
        <v>113461</v>
      </c>
      <c r="I13" s="33"/>
      <c r="J13" s="33"/>
    </row>
    <row r="14" spans="1:14" ht="21" customHeight="1" x14ac:dyDescent="0.15">
      <c r="A14" s="34" t="s">
        <v>252</v>
      </c>
      <c r="B14" s="117">
        <v>762</v>
      </c>
      <c r="C14" s="58">
        <v>578575</v>
      </c>
      <c r="D14" s="59">
        <v>2</v>
      </c>
      <c r="E14" s="59">
        <v>1804</v>
      </c>
      <c r="F14" s="59">
        <v>760</v>
      </c>
      <c r="G14" s="59">
        <v>576771</v>
      </c>
      <c r="I14" s="33"/>
      <c r="J14" s="33"/>
    </row>
    <row r="15" spans="1:14" ht="21" customHeight="1" x14ac:dyDescent="0.15">
      <c r="A15" s="35" t="s">
        <v>253</v>
      </c>
      <c r="B15" s="118">
        <v>4380</v>
      </c>
      <c r="C15" s="119">
        <v>1431328</v>
      </c>
      <c r="D15" s="120">
        <v>0</v>
      </c>
      <c r="E15" s="120">
        <v>0</v>
      </c>
      <c r="F15" s="120">
        <v>4380</v>
      </c>
      <c r="G15" s="120">
        <v>1431328</v>
      </c>
      <c r="I15" s="33"/>
      <c r="J15" s="33"/>
    </row>
    <row r="16" spans="1:14" ht="18" customHeight="1" x14ac:dyDescent="0.15">
      <c r="A16" s="34" t="s">
        <v>186</v>
      </c>
      <c r="B16" s="33"/>
      <c r="C16" s="33"/>
      <c r="D16" s="33"/>
      <c r="E16" s="33"/>
      <c r="F16" s="33"/>
      <c r="G16" s="33"/>
    </row>
    <row r="17" spans="1:1" x14ac:dyDescent="0.15">
      <c r="A17" s="194" t="s">
        <v>280</v>
      </c>
    </row>
    <row r="18" spans="1:1" x14ac:dyDescent="0.15">
      <c r="A18" s="192"/>
    </row>
  </sheetData>
  <sheetProtection formatCells="0" selectLockedCells="1"/>
  <protectedRanges>
    <protectedRange sqref="B6:G15" name="範囲1"/>
  </protectedRanges>
  <mergeCells count="5">
    <mergeCell ref="A1:G1"/>
    <mergeCell ref="A3:A4"/>
    <mergeCell ref="B3:C3"/>
    <mergeCell ref="D3:E3"/>
    <mergeCell ref="F3:G3"/>
  </mergeCells>
  <phoneticPr fontId="2"/>
  <pageMargins left="0.78740157480314965" right="0.78740157480314965" top="0.86614173228346458" bottom="0.6692913385826772" header="0.51181102362204722" footer="0.51181102362204722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0"/>
  </sheetPr>
  <dimension ref="A1:M20"/>
  <sheetViews>
    <sheetView zoomScaleNormal="100" workbookViewId="0">
      <selection sqref="A1:G1"/>
    </sheetView>
  </sheetViews>
  <sheetFormatPr defaultColWidth="9" defaultRowHeight="12" x14ac:dyDescent="0.15"/>
  <cols>
    <col min="1" max="1" width="1.25" style="60" customWidth="1"/>
    <col min="2" max="2" width="18.75" style="60" customWidth="1"/>
    <col min="3" max="3" width="1.25" style="60" customWidth="1"/>
    <col min="4" max="7" width="16.25" style="60" customWidth="1"/>
    <col min="8" max="9" width="9" style="60"/>
    <col min="10" max="10" width="10" style="60" bestFit="1" customWidth="1"/>
    <col min="11" max="16384" width="9" style="60"/>
  </cols>
  <sheetData>
    <row r="1" spans="1:13" ht="18.75" x14ac:dyDescent="0.15">
      <c r="A1" s="243" t="s">
        <v>226</v>
      </c>
      <c r="B1" s="243"/>
      <c r="C1" s="243"/>
      <c r="D1" s="243"/>
      <c r="E1" s="243"/>
      <c r="F1" s="243"/>
      <c r="G1" s="243"/>
    </row>
    <row r="2" spans="1:13" ht="18.75" customHeight="1" x14ac:dyDescent="0.15">
      <c r="G2" s="61" t="s">
        <v>115</v>
      </c>
    </row>
    <row r="3" spans="1:13" ht="20.25" customHeight="1" x14ac:dyDescent="0.15">
      <c r="A3" s="244" t="s">
        <v>4</v>
      </c>
      <c r="B3" s="245"/>
      <c r="C3" s="245"/>
      <c r="D3" s="245" t="s">
        <v>26</v>
      </c>
      <c r="E3" s="245"/>
      <c r="F3" s="245" t="s">
        <v>90</v>
      </c>
      <c r="G3" s="248"/>
    </row>
    <row r="4" spans="1:13" ht="20.25" customHeight="1" x14ac:dyDescent="0.15">
      <c r="A4" s="246"/>
      <c r="B4" s="247"/>
      <c r="C4" s="247"/>
      <c r="D4" s="116" t="s">
        <v>27</v>
      </c>
      <c r="E4" s="116" t="s">
        <v>28</v>
      </c>
      <c r="F4" s="116" t="s">
        <v>29</v>
      </c>
      <c r="G4" s="62" t="s">
        <v>30</v>
      </c>
    </row>
    <row r="5" spans="1:13" ht="21" customHeight="1" x14ac:dyDescent="0.15">
      <c r="B5" s="60" t="s">
        <v>227</v>
      </c>
      <c r="C5" s="45"/>
      <c r="D5" s="63">
        <v>10103261</v>
      </c>
      <c r="E5" s="45">
        <v>3172564</v>
      </c>
      <c r="F5" s="45">
        <v>3209894</v>
      </c>
      <c r="G5" s="45">
        <v>4829131</v>
      </c>
      <c r="J5" s="45"/>
      <c r="K5" s="45"/>
      <c r="L5" s="45"/>
      <c r="M5" s="45"/>
    </row>
    <row r="6" spans="1:13" ht="21" customHeight="1" x14ac:dyDescent="0.15">
      <c r="B6" s="145" t="s">
        <v>255</v>
      </c>
      <c r="C6" s="45"/>
      <c r="D6" s="63">
        <v>10534648</v>
      </c>
      <c r="E6" s="45">
        <v>3433746</v>
      </c>
      <c r="F6" s="45">
        <v>3660509</v>
      </c>
      <c r="G6" s="45">
        <v>5905068</v>
      </c>
      <c r="J6" s="45"/>
      <c r="K6" s="45"/>
      <c r="L6" s="45"/>
      <c r="M6" s="45"/>
    </row>
    <row r="7" spans="1:13" ht="21" customHeight="1" x14ac:dyDescent="0.15">
      <c r="B7" s="60" t="s">
        <v>256</v>
      </c>
      <c r="C7" s="45"/>
      <c r="D7" s="63">
        <v>10252691</v>
      </c>
      <c r="E7" s="45">
        <v>3437927</v>
      </c>
      <c r="F7" s="45">
        <v>3257699</v>
      </c>
      <c r="G7" s="45">
        <v>4949837</v>
      </c>
      <c r="J7" s="45"/>
      <c r="K7" s="45"/>
      <c r="L7" s="45"/>
      <c r="M7" s="45"/>
    </row>
    <row r="8" spans="1:13" ht="21" customHeight="1" x14ac:dyDescent="0.15">
      <c r="B8" s="145" t="s">
        <v>257</v>
      </c>
      <c r="D8" s="63">
        <v>8248791</v>
      </c>
      <c r="E8" s="45">
        <v>2675804</v>
      </c>
      <c r="F8" s="45">
        <v>3190826</v>
      </c>
      <c r="G8" s="45">
        <v>4316860</v>
      </c>
      <c r="J8" s="45"/>
      <c r="K8" s="45"/>
      <c r="L8" s="45"/>
      <c r="M8" s="45"/>
    </row>
    <row r="9" spans="1:13" ht="21" customHeight="1" x14ac:dyDescent="0.15">
      <c r="B9" s="170" t="s">
        <v>275</v>
      </c>
      <c r="C9" s="173"/>
      <c r="D9" s="174">
        <v>8624495</v>
      </c>
      <c r="E9" s="175">
        <v>3137876</v>
      </c>
      <c r="F9" s="175">
        <v>3548599</v>
      </c>
      <c r="G9" s="175">
        <v>4654791</v>
      </c>
    </row>
    <row r="10" spans="1:13" ht="21" customHeight="1" x14ac:dyDescent="0.15">
      <c r="B10" s="64" t="s">
        <v>31</v>
      </c>
      <c r="C10" s="45"/>
      <c r="D10" s="122">
        <v>0</v>
      </c>
      <c r="E10" s="65">
        <v>131290</v>
      </c>
      <c r="F10" s="66">
        <v>0</v>
      </c>
      <c r="G10" s="65">
        <v>13869</v>
      </c>
    </row>
    <row r="11" spans="1:13" ht="21" customHeight="1" x14ac:dyDescent="0.15">
      <c r="B11" s="64" t="s">
        <v>32</v>
      </c>
      <c r="C11" s="45"/>
      <c r="D11" s="122">
        <v>0</v>
      </c>
      <c r="E11" s="65">
        <v>1310</v>
      </c>
      <c r="F11" s="66">
        <v>3390</v>
      </c>
      <c r="G11" s="66">
        <v>324</v>
      </c>
    </row>
    <row r="12" spans="1:13" ht="21" customHeight="1" x14ac:dyDescent="0.15">
      <c r="B12" s="64" t="s">
        <v>33</v>
      </c>
      <c r="C12" s="45"/>
      <c r="D12" s="121">
        <v>155</v>
      </c>
      <c r="E12" s="65">
        <v>394479</v>
      </c>
      <c r="F12" s="65">
        <v>130472</v>
      </c>
      <c r="G12" s="65">
        <v>580964</v>
      </c>
    </row>
    <row r="13" spans="1:13" ht="21" customHeight="1" x14ac:dyDescent="0.15">
      <c r="B13" s="64" t="s">
        <v>34</v>
      </c>
      <c r="C13" s="45"/>
      <c r="D13" s="121">
        <v>8539923</v>
      </c>
      <c r="E13" s="65">
        <v>2346273</v>
      </c>
      <c r="F13" s="65">
        <v>3085388</v>
      </c>
      <c r="G13" s="65">
        <v>2921485</v>
      </c>
    </row>
    <row r="14" spans="1:13" ht="21" customHeight="1" x14ac:dyDescent="0.15">
      <c r="B14" s="64" t="s">
        <v>35</v>
      </c>
      <c r="C14" s="45"/>
      <c r="D14" s="121">
        <v>2919</v>
      </c>
      <c r="E14" s="65">
        <v>78454</v>
      </c>
      <c r="F14" s="65">
        <v>15441</v>
      </c>
      <c r="G14" s="65">
        <v>993081</v>
      </c>
    </row>
    <row r="15" spans="1:13" ht="21" customHeight="1" x14ac:dyDescent="0.15">
      <c r="B15" s="64" t="s">
        <v>36</v>
      </c>
      <c r="C15" s="45"/>
      <c r="D15" s="121">
        <v>1660</v>
      </c>
      <c r="E15" s="65">
        <v>31436</v>
      </c>
      <c r="F15" s="66">
        <v>15969</v>
      </c>
      <c r="G15" s="65">
        <v>15788</v>
      </c>
    </row>
    <row r="16" spans="1:13" ht="21" customHeight="1" x14ac:dyDescent="0.15">
      <c r="B16" s="64" t="s">
        <v>37</v>
      </c>
      <c r="C16" s="45"/>
      <c r="D16" s="121">
        <v>3675</v>
      </c>
      <c r="E16" s="65">
        <v>12534</v>
      </c>
      <c r="F16" s="66">
        <v>118</v>
      </c>
      <c r="G16" s="66">
        <v>1621</v>
      </c>
    </row>
    <row r="17" spans="1:7" ht="21" customHeight="1" x14ac:dyDescent="0.15">
      <c r="B17" s="64" t="s">
        <v>38</v>
      </c>
      <c r="C17" s="45"/>
      <c r="D17" s="121">
        <v>76163</v>
      </c>
      <c r="E17" s="65">
        <v>142100</v>
      </c>
      <c r="F17" s="65">
        <v>297821</v>
      </c>
      <c r="G17" s="65">
        <v>127659</v>
      </c>
    </row>
    <row r="18" spans="1:7" ht="21" customHeight="1" x14ac:dyDescent="0.15">
      <c r="A18" s="67"/>
      <c r="B18" s="68" t="s">
        <v>39</v>
      </c>
      <c r="C18" s="69"/>
      <c r="D18" s="123">
        <v>0</v>
      </c>
      <c r="E18" s="124">
        <v>0</v>
      </c>
      <c r="F18" s="124">
        <v>0</v>
      </c>
      <c r="G18" s="124">
        <v>0</v>
      </c>
    </row>
    <row r="19" spans="1:7" ht="18" customHeight="1" x14ac:dyDescent="0.15">
      <c r="B19" s="60" t="s">
        <v>186</v>
      </c>
    </row>
    <row r="20" spans="1:7" x14ac:dyDescent="0.15">
      <c r="B20" s="159" t="s">
        <v>276</v>
      </c>
    </row>
  </sheetData>
  <sheetProtection formatCells="0" selectLockedCells="1"/>
  <protectedRanges>
    <protectedRange sqref="D9:G18" name="範囲1"/>
  </protectedRanges>
  <mergeCells count="4">
    <mergeCell ref="A1:G1"/>
    <mergeCell ref="A3:C4"/>
    <mergeCell ref="D3:E3"/>
    <mergeCell ref="F3:G3"/>
  </mergeCells>
  <phoneticPr fontId="2"/>
  <pageMargins left="0.78740157480314965" right="0.78740157480314965" top="0.86614173228346458" bottom="0.6692913385826772" header="0.51181102362204722" footer="0.51181102362204722"/>
  <pageSetup paperSize="9" orientation="portrait" r:id="rId1"/>
  <headerFooter alignWithMargins="0"/>
</worksheet>
</file>