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10245" yWindow="-15" windowWidth="10290" windowHeight="8100" tabRatio="753"/>
  </bookViews>
  <sheets>
    <sheet name="見出" sheetId="52" r:id="rId1"/>
    <sheet name="15-1" sheetId="62" r:id="rId2"/>
    <sheet name="15-2" sheetId="63" r:id="rId3"/>
    <sheet name="15-3" sheetId="64" r:id="rId4"/>
    <sheet name="15-4" sheetId="65" r:id="rId5"/>
    <sheet name="15-5" sheetId="28" r:id="rId6"/>
    <sheet name="15-6" sheetId="29" r:id="rId7"/>
    <sheet name="15-7" sheetId="66" r:id="rId8"/>
    <sheet name="15-8" sheetId="67" r:id="rId9"/>
    <sheet name="15-9" sheetId="49" r:id="rId10"/>
    <sheet name="15-10" sheetId="68" r:id="rId11"/>
    <sheet name="15-11" sheetId="69" r:id="rId12"/>
    <sheet name="15-12" sheetId="70" r:id="rId13"/>
    <sheet name="15-13" sheetId="53" r:id="rId14"/>
    <sheet name="15-14" sheetId="54" r:id="rId15"/>
    <sheet name="15-15" sheetId="71" r:id="rId16"/>
    <sheet name="15-16" sheetId="21" r:id="rId17"/>
    <sheet name="15-17" sheetId="22" r:id="rId18"/>
    <sheet name="15-18" sheetId="48" r:id="rId19"/>
    <sheet name="15-19 " sheetId="59" r:id="rId20"/>
    <sheet name="15-20" sheetId="31" r:id="rId21"/>
    <sheet name="15-21" sheetId="32" r:id="rId22"/>
    <sheet name="15-22" sheetId="24" r:id="rId23"/>
    <sheet name="15-23" sheetId="25" r:id="rId24"/>
    <sheet name="15-24" sheetId="33" r:id="rId25"/>
    <sheet name="15-25" sheetId="34" r:id="rId26"/>
    <sheet name="15-26 " sheetId="61" r:id="rId27"/>
    <sheet name="15-27" sheetId="27" r:id="rId28"/>
    <sheet name="15-28" sheetId="51" r:id="rId29"/>
  </sheets>
  <definedNames>
    <definedName name="_xlnm.Print_Area" localSheetId="16">'15-16'!$A$1:$K$10</definedName>
    <definedName name="_xlnm.Print_Area" localSheetId="18">'15-18'!$A$1:$S$23</definedName>
    <definedName name="_xlnm.Print_Area" localSheetId="19">'15-19 '!$A$1:$Q$22</definedName>
    <definedName name="_xlnm.Print_Area" localSheetId="26">'15-26 '!$A$1:$L$158</definedName>
    <definedName name="_xlnm.Print_Area" localSheetId="5">'15-5'!$A$1:$P$19</definedName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D11" i="49" l="1"/>
  <c r="F11" i="49"/>
  <c r="G11" i="49"/>
  <c r="H11" i="49"/>
  <c r="I11" i="49"/>
  <c r="J11" i="49"/>
  <c r="D9" i="70" l="1"/>
  <c r="E9" i="70"/>
  <c r="G9" i="70"/>
  <c r="H9" i="70"/>
  <c r="B9" i="70"/>
  <c r="F11" i="70"/>
  <c r="F10" i="70"/>
  <c r="F9" i="70" s="1"/>
  <c r="C11" i="70"/>
  <c r="C10" i="70"/>
  <c r="C9" i="69"/>
  <c r="H9" i="69"/>
  <c r="K9" i="69"/>
  <c r="D11" i="68"/>
  <c r="I11" i="68"/>
  <c r="H11" i="68"/>
  <c r="G11" i="68" s="1"/>
  <c r="P11" i="68"/>
  <c r="C9" i="70" l="1"/>
  <c r="F13" i="66"/>
  <c r="F12" i="66"/>
  <c r="H11" i="66"/>
  <c r="I11" i="66"/>
  <c r="J11" i="66"/>
  <c r="K11" i="66"/>
  <c r="L11" i="66"/>
  <c r="G11" i="66"/>
  <c r="C13" i="66"/>
  <c r="C12" i="66"/>
  <c r="B11" i="66"/>
  <c r="E11" i="66"/>
  <c r="D11" i="66"/>
  <c r="C11" i="66" s="1"/>
  <c r="J11" i="64"/>
  <c r="K11" i="64"/>
  <c r="L11" i="64"/>
  <c r="M11" i="64"/>
  <c r="N11" i="64"/>
  <c r="I11" i="64"/>
  <c r="H13" i="64"/>
  <c r="H12" i="64"/>
  <c r="H11" i="64" s="1"/>
  <c r="F11" i="66" l="1"/>
  <c r="E13" i="64"/>
  <c r="E12" i="64"/>
  <c r="E11" i="64" s="1"/>
  <c r="G11" i="64"/>
  <c r="F11" i="64"/>
  <c r="D11" i="64"/>
  <c r="C11" i="64"/>
  <c r="B5" i="62"/>
  <c r="B6" i="62"/>
  <c r="B7" i="62"/>
  <c r="D4" i="62"/>
  <c r="E4" i="62"/>
  <c r="F4" i="62"/>
  <c r="G4" i="62"/>
  <c r="H4" i="62"/>
  <c r="I4" i="62"/>
  <c r="J4" i="62"/>
  <c r="K4" i="62"/>
  <c r="L4" i="62"/>
  <c r="C4" i="62"/>
  <c r="B4" i="62" l="1"/>
  <c r="L11" i="49"/>
  <c r="M11" i="49"/>
  <c r="N11" i="49"/>
  <c r="O11" i="49"/>
  <c r="P11" i="49"/>
  <c r="Q11" i="49"/>
  <c r="R11" i="49"/>
  <c r="S11" i="49"/>
  <c r="T11" i="49"/>
  <c r="U11" i="49"/>
  <c r="E28" i="49"/>
</calcChain>
</file>

<file path=xl/sharedStrings.xml><?xml version="1.0" encoding="utf-8"?>
<sst xmlns="http://schemas.openxmlformats.org/spreadsheetml/2006/main" count="1204" uniqueCount="548">
  <si>
    <t>単位：人、件、冊</t>
    <rPh sb="0" eb="2">
      <t>タンイ</t>
    </rPh>
    <rPh sb="3" eb="4">
      <t>ニン</t>
    </rPh>
    <rPh sb="5" eb="6">
      <t>ケン</t>
    </rPh>
    <rPh sb="7" eb="8">
      <t>サツ</t>
    </rPh>
    <phoneticPr fontId="3"/>
  </si>
  <si>
    <t>年　　度</t>
    <rPh sb="0" eb="1">
      <t>ネン</t>
    </rPh>
    <rPh sb="3" eb="4">
      <t>タビ</t>
    </rPh>
    <phoneticPr fontId="3"/>
  </si>
  <si>
    <t>件　　数</t>
    <rPh sb="0" eb="1">
      <t>ケン</t>
    </rPh>
    <rPh sb="3" eb="4">
      <t>カズ</t>
    </rPh>
    <phoneticPr fontId="3"/>
  </si>
  <si>
    <t>人　　　　員</t>
    <rPh sb="0" eb="1">
      <t>ヒト</t>
    </rPh>
    <rPh sb="5" eb="6">
      <t>イン</t>
    </rPh>
    <phoneticPr fontId="3"/>
  </si>
  <si>
    <t>会　　　議　　　室</t>
    <rPh sb="0" eb="1">
      <t>カイ</t>
    </rPh>
    <rPh sb="4" eb="5">
      <t>ギ</t>
    </rPh>
    <rPh sb="8" eb="9">
      <t>シツ</t>
    </rPh>
    <phoneticPr fontId="3"/>
  </si>
  <si>
    <t>総　　　　　　数</t>
    <rPh sb="0" eb="1">
      <t>フサ</t>
    </rPh>
    <rPh sb="7" eb="8">
      <t>カズ</t>
    </rPh>
    <phoneticPr fontId="3"/>
  </si>
  <si>
    <t>リ　ハ　ー　サ　ル　室</t>
    <rPh sb="10" eb="11">
      <t>シツ</t>
    </rPh>
    <phoneticPr fontId="3"/>
  </si>
  <si>
    <t>単位：件、人</t>
    <rPh sb="0" eb="2">
      <t>タンイ</t>
    </rPh>
    <rPh sb="3" eb="4">
      <t>ケン</t>
    </rPh>
    <rPh sb="5" eb="6">
      <t>ヒト</t>
    </rPh>
    <phoneticPr fontId="3"/>
  </si>
  <si>
    <t>ホ　ー　ル　利　用　状　況</t>
    <rPh sb="6" eb="7">
      <t>リ</t>
    </rPh>
    <rPh sb="8" eb="9">
      <t>ヨウ</t>
    </rPh>
    <rPh sb="10" eb="11">
      <t>ジョウ</t>
    </rPh>
    <rPh sb="12" eb="13">
      <t>イワン</t>
    </rPh>
    <phoneticPr fontId="3"/>
  </si>
  <si>
    <t>講　　　　　　演</t>
    <rPh sb="0" eb="1">
      <t>コウ</t>
    </rPh>
    <rPh sb="7" eb="8">
      <t>ヒロシ</t>
    </rPh>
    <phoneticPr fontId="3"/>
  </si>
  <si>
    <t>音　　　　　　楽</t>
    <rPh sb="0" eb="1">
      <t>オト</t>
    </rPh>
    <rPh sb="7" eb="8">
      <t>ラク</t>
    </rPh>
    <phoneticPr fontId="3"/>
  </si>
  <si>
    <t>演　　劇　（芸）</t>
    <rPh sb="0" eb="1">
      <t>ヒロシ</t>
    </rPh>
    <rPh sb="3" eb="4">
      <t>ゲキ</t>
    </rPh>
    <rPh sb="6" eb="7">
      <t>ゲイ</t>
    </rPh>
    <phoneticPr fontId="3"/>
  </si>
  <si>
    <t>映　　　　　　画</t>
    <rPh sb="0" eb="1">
      <t>エイ</t>
    </rPh>
    <rPh sb="7" eb="8">
      <t>ガ</t>
    </rPh>
    <phoneticPr fontId="3"/>
  </si>
  <si>
    <t>各　種　大　会</t>
    <rPh sb="0" eb="1">
      <t>オノオノ</t>
    </rPh>
    <rPh sb="2" eb="3">
      <t>タネ</t>
    </rPh>
    <rPh sb="4" eb="5">
      <t>ダイ</t>
    </rPh>
    <rPh sb="6" eb="7">
      <t>カイ</t>
    </rPh>
    <phoneticPr fontId="3"/>
  </si>
  <si>
    <t>そ　　の　　他</t>
    <rPh sb="6" eb="7">
      <t>タ</t>
    </rPh>
    <phoneticPr fontId="3"/>
  </si>
  <si>
    <t>件　数</t>
    <rPh sb="0" eb="1">
      <t>ケン</t>
    </rPh>
    <rPh sb="2" eb="3">
      <t>カズ</t>
    </rPh>
    <phoneticPr fontId="3"/>
  </si>
  <si>
    <t>人　　　員</t>
    <rPh sb="0" eb="1">
      <t>ヒト</t>
    </rPh>
    <rPh sb="4" eb="5">
      <t>イン</t>
    </rPh>
    <phoneticPr fontId="3"/>
  </si>
  <si>
    <t>総　　　　数</t>
    <rPh sb="0" eb="1">
      <t>フサ</t>
    </rPh>
    <rPh sb="5" eb="6">
      <t>カズ</t>
    </rPh>
    <phoneticPr fontId="3"/>
  </si>
  <si>
    <t>件 数</t>
    <rPh sb="0" eb="1">
      <t>ケン</t>
    </rPh>
    <rPh sb="2" eb="3">
      <t>カズ</t>
    </rPh>
    <phoneticPr fontId="3"/>
  </si>
  <si>
    <t>人　　員</t>
    <rPh sb="0" eb="1">
      <t>ヒト</t>
    </rPh>
    <rPh sb="3" eb="4">
      <t>イン</t>
    </rPh>
    <phoneticPr fontId="3"/>
  </si>
  <si>
    <t>楽　　　　　屋</t>
    <rPh sb="0" eb="1">
      <t>ラク</t>
    </rPh>
    <rPh sb="6" eb="7">
      <t>ヤ</t>
    </rPh>
    <phoneticPr fontId="3"/>
  </si>
  <si>
    <t>総　　　　　数</t>
    <rPh sb="0" eb="1">
      <t>フサ</t>
    </rPh>
    <rPh sb="6" eb="7">
      <t>カズ</t>
    </rPh>
    <phoneticPr fontId="3"/>
  </si>
  <si>
    <t>茶　　　　室</t>
    <rPh sb="0" eb="1">
      <t>チャ</t>
    </rPh>
    <rPh sb="5" eb="6">
      <t>シツ</t>
    </rPh>
    <phoneticPr fontId="3"/>
  </si>
  <si>
    <t>和　　　　室</t>
    <rPh sb="0" eb="1">
      <t>ワ</t>
    </rPh>
    <rPh sb="5" eb="6">
      <t>シツ</t>
    </rPh>
    <phoneticPr fontId="3"/>
  </si>
  <si>
    <t>立礼茶席</t>
    <rPh sb="0" eb="2">
      <t>リツレイ</t>
    </rPh>
    <rPh sb="2" eb="4">
      <t>チャセキ</t>
    </rPh>
    <phoneticPr fontId="3"/>
  </si>
  <si>
    <t>名　　　　　　　称</t>
    <rPh sb="0" eb="1">
      <t>メイ</t>
    </rPh>
    <rPh sb="8" eb="9">
      <t>ショウ</t>
    </rPh>
    <phoneticPr fontId="3"/>
  </si>
  <si>
    <t>単位：人</t>
    <rPh sb="0" eb="2">
      <t>タンイ</t>
    </rPh>
    <rPh sb="3" eb="4">
      <t>ヒト</t>
    </rPh>
    <phoneticPr fontId="3"/>
  </si>
  <si>
    <t>野外教育センター</t>
    <rPh sb="0" eb="2">
      <t>ヤガイ</t>
    </rPh>
    <rPh sb="2" eb="4">
      <t>キョウイク</t>
    </rPh>
    <phoneticPr fontId="3"/>
  </si>
  <si>
    <t>自然史博物館</t>
    <rPh sb="0" eb="3">
      <t>シゼンシ</t>
    </rPh>
    <rPh sb="3" eb="6">
      <t>ハクブツカン</t>
    </rPh>
    <phoneticPr fontId="3"/>
  </si>
  <si>
    <t>青少年センター</t>
    <rPh sb="0" eb="3">
      <t>セイショウネン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</si>
  <si>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</si>
  <si>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神田ふれあいセンター</t>
    <rPh sb="0" eb="2">
      <t>カンダ</t>
    </rPh>
    <phoneticPr fontId="3"/>
  </si>
  <si>
    <t>地区市民館</t>
    <rPh sb="0" eb="2">
      <t>チク</t>
    </rPh>
    <rPh sb="2" eb="4">
      <t>シミン</t>
    </rPh>
    <rPh sb="4" eb="5">
      <t>カン</t>
    </rPh>
    <phoneticPr fontId="3"/>
  </si>
  <si>
    <t>二川</t>
    <rPh sb="0" eb="2">
      <t>フタガワ</t>
    </rPh>
    <phoneticPr fontId="3"/>
  </si>
  <si>
    <t>豊岡</t>
    <rPh sb="0" eb="2">
      <t>トヨオカ</t>
    </rPh>
    <phoneticPr fontId="3"/>
  </si>
  <si>
    <t>東陽</t>
    <rPh sb="0" eb="2">
      <t>トウヨウ</t>
    </rPh>
    <phoneticPr fontId="3"/>
  </si>
  <si>
    <t>南稜</t>
    <rPh sb="0" eb="1">
      <t>ミナミ</t>
    </rPh>
    <rPh sb="1" eb="2">
      <t>カド</t>
    </rPh>
    <phoneticPr fontId="3"/>
  </si>
  <si>
    <t>青陵</t>
    <rPh sb="0" eb="2">
      <t>セイリョウ</t>
    </rPh>
    <phoneticPr fontId="3"/>
  </si>
  <si>
    <t>杉山</t>
    <rPh sb="0" eb="2">
      <t>スギヤマ</t>
    </rPh>
    <phoneticPr fontId="3"/>
  </si>
  <si>
    <t>石巻</t>
    <rPh sb="0" eb="2">
      <t>イシマキ</t>
    </rPh>
    <phoneticPr fontId="3"/>
  </si>
  <si>
    <t>羽根井</t>
    <rPh sb="0" eb="2">
      <t>ハネ</t>
    </rPh>
    <rPh sb="2" eb="3">
      <t>イ</t>
    </rPh>
    <phoneticPr fontId="3"/>
  </si>
  <si>
    <t>吉田方</t>
    <rPh sb="0" eb="2">
      <t>ヨシダ</t>
    </rPh>
    <rPh sb="2" eb="3">
      <t>カタ</t>
    </rPh>
    <phoneticPr fontId="3"/>
  </si>
  <si>
    <t>五並</t>
    <rPh sb="0" eb="1">
      <t>ゴ</t>
    </rPh>
    <rPh sb="1" eb="2">
      <t>ナミ</t>
    </rPh>
    <phoneticPr fontId="3"/>
  </si>
  <si>
    <t>牟呂</t>
    <rPh sb="0" eb="2">
      <t>ムロ</t>
    </rPh>
    <phoneticPr fontId="3"/>
  </si>
  <si>
    <t>高豊</t>
    <rPh sb="0" eb="1">
      <t>タカ</t>
    </rPh>
    <rPh sb="1" eb="2">
      <t>トヨ</t>
    </rPh>
    <phoneticPr fontId="3"/>
  </si>
  <si>
    <t>北部</t>
    <rPh sb="0" eb="2">
      <t>ホクブ</t>
    </rPh>
    <phoneticPr fontId="3"/>
  </si>
  <si>
    <t>南部</t>
    <rPh sb="0" eb="2">
      <t>ナンブ</t>
    </rPh>
    <phoneticPr fontId="3"/>
  </si>
  <si>
    <t>豊城</t>
    <rPh sb="0" eb="1">
      <t>ユタカ</t>
    </rPh>
    <rPh sb="1" eb="2">
      <t>シロ</t>
    </rPh>
    <phoneticPr fontId="3"/>
  </si>
  <si>
    <t>中部</t>
    <rPh sb="0" eb="2">
      <t>チュウブ</t>
    </rPh>
    <phoneticPr fontId="3"/>
  </si>
  <si>
    <t>高師台</t>
    <rPh sb="0" eb="2">
      <t>タカシ</t>
    </rPh>
    <rPh sb="2" eb="3">
      <t>ダイ</t>
    </rPh>
    <phoneticPr fontId="3"/>
  </si>
  <si>
    <t>東部</t>
    <rPh sb="0" eb="2">
      <t>トウブ</t>
    </rPh>
    <phoneticPr fontId="3"/>
  </si>
  <si>
    <t>南陽</t>
    <rPh sb="0" eb="2">
      <t>ナンヨウ</t>
    </rPh>
    <phoneticPr fontId="3"/>
  </si>
  <si>
    <t>本郷</t>
    <rPh sb="0" eb="2">
      <t>ホンゴウ</t>
    </rPh>
    <phoneticPr fontId="3"/>
  </si>
  <si>
    <t>東陵</t>
    <rPh sb="0" eb="1">
      <t>ヒガシ</t>
    </rPh>
    <rPh sb="1" eb="2">
      <t>ミササギ</t>
    </rPh>
    <phoneticPr fontId="3"/>
  </si>
  <si>
    <t>東田</t>
    <rPh sb="0" eb="1">
      <t>ヒガシ</t>
    </rPh>
    <rPh sb="1" eb="2">
      <t>タ</t>
    </rPh>
    <phoneticPr fontId="3"/>
  </si>
  <si>
    <t>松葉</t>
    <rPh sb="0" eb="2">
      <t>マツバ</t>
    </rPh>
    <phoneticPr fontId="3"/>
  </si>
  <si>
    <t>津田</t>
    <rPh sb="0" eb="2">
      <t>ツダ</t>
    </rPh>
    <phoneticPr fontId="3"/>
  </si>
  <si>
    <t>磯辺</t>
    <rPh sb="0" eb="2">
      <t>イソベ</t>
    </rPh>
    <phoneticPr fontId="3"/>
  </si>
  <si>
    <t>大崎</t>
    <rPh sb="0" eb="2">
      <t>オオサキ</t>
    </rPh>
    <phoneticPr fontId="3"/>
  </si>
  <si>
    <t>鷹丘</t>
    <rPh sb="0" eb="1">
      <t>タカ</t>
    </rPh>
    <rPh sb="1" eb="2">
      <t>オカ</t>
    </rPh>
    <phoneticPr fontId="3"/>
  </si>
  <si>
    <t>下条</t>
    <rPh sb="0" eb="2">
      <t>ゲジョウ</t>
    </rPh>
    <phoneticPr fontId="3"/>
  </si>
  <si>
    <t>多米</t>
    <rPh sb="0" eb="1">
      <t>タ</t>
    </rPh>
    <rPh sb="1" eb="2">
      <t>ベイ</t>
    </rPh>
    <phoneticPr fontId="3"/>
  </si>
  <si>
    <t>校区市民館</t>
    <rPh sb="0" eb="2">
      <t>コウク</t>
    </rPh>
    <rPh sb="2" eb="4">
      <t>シミン</t>
    </rPh>
    <rPh sb="4" eb="5">
      <t>カン</t>
    </rPh>
    <phoneticPr fontId="3"/>
  </si>
  <si>
    <t>東部地区市民館飯村分館</t>
    <rPh sb="0" eb="2">
      <t>トウブ</t>
    </rPh>
    <rPh sb="2" eb="4">
      <t>チク</t>
    </rPh>
    <rPh sb="4" eb="6">
      <t>シミン</t>
    </rPh>
    <rPh sb="6" eb="7">
      <t>カン</t>
    </rPh>
    <rPh sb="7" eb="8">
      <t>メシ</t>
    </rPh>
    <rPh sb="8" eb="9">
      <t>ムラ</t>
    </rPh>
    <rPh sb="9" eb="11">
      <t>ブンカン</t>
    </rPh>
    <phoneticPr fontId="3"/>
  </si>
  <si>
    <t>旭</t>
    <rPh sb="0" eb="1">
      <t>アサヒ</t>
    </rPh>
    <phoneticPr fontId="3"/>
  </si>
  <si>
    <t>谷川</t>
    <rPh sb="0" eb="2">
      <t>タニガワ</t>
    </rPh>
    <phoneticPr fontId="3"/>
  </si>
  <si>
    <t>花田</t>
    <rPh sb="0" eb="2">
      <t>ハナダ</t>
    </rPh>
    <phoneticPr fontId="3"/>
  </si>
  <si>
    <t>高師</t>
    <rPh sb="0" eb="2">
      <t>タカシ</t>
    </rPh>
    <phoneticPr fontId="3"/>
  </si>
  <si>
    <t>野依</t>
    <rPh sb="0" eb="2">
      <t>ノヨリ</t>
    </rPh>
    <phoneticPr fontId="3"/>
  </si>
  <si>
    <t>植田</t>
    <rPh sb="0" eb="2">
      <t>ウエダ</t>
    </rPh>
    <phoneticPr fontId="3"/>
  </si>
  <si>
    <t>牛川</t>
    <rPh sb="0" eb="1">
      <t>ウシ</t>
    </rPh>
    <rPh sb="1" eb="2">
      <t>カワ</t>
    </rPh>
    <phoneticPr fontId="3"/>
  </si>
  <si>
    <t>西郷</t>
    <rPh sb="0" eb="2">
      <t>サイゴウ</t>
    </rPh>
    <phoneticPr fontId="3"/>
  </si>
  <si>
    <t>石巻校区市民館金田分館</t>
    <rPh sb="0" eb="2">
      <t>イシマキ</t>
    </rPh>
    <rPh sb="2" eb="4">
      <t>コウク</t>
    </rPh>
    <rPh sb="4" eb="6">
      <t>シミン</t>
    </rPh>
    <rPh sb="6" eb="7">
      <t>カン</t>
    </rPh>
    <rPh sb="7" eb="9">
      <t>カネダ</t>
    </rPh>
    <rPh sb="9" eb="11">
      <t>ブンカン</t>
    </rPh>
    <phoneticPr fontId="3"/>
  </si>
  <si>
    <t>小沢</t>
    <rPh sb="0" eb="2">
      <t>オザワ</t>
    </rPh>
    <phoneticPr fontId="3"/>
  </si>
  <si>
    <t>豊南</t>
    <rPh sb="0" eb="2">
      <t>ホウナン</t>
    </rPh>
    <phoneticPr fontId="3"/>
  </si>
  <si>
    <t>賀茂</t>
    <rPh sb="0" eb="2">
      <t>カモ</t>
    </rPh>
    <phoneticPr fontId="3"/>
  </si>
  <si>
    <t>芦原</t>
    <rPh sb="0" eb="2">
      <t>アシハラ</t>
    </rPh>
    <phoneticPr fontId="3"/>
  </si>
  <si>
    <t>岩田</t>
    <rPh sb="0" eb="2">
      <t>イワタ</t>
    </rPh>
    <phoneticPr fontId="3"/>
  </si>
  <si>
    <t>豊</t>
    <rPh sb="0" eb="1">
      <t>ユタカ</t>
    </rPh>
    <phoneticPr fontId="3"/>
  </si>
  <si>
    <t>大村</t>
    <rPh sb="0" eb="2">
      <t>オオムラ</t>
    </rPh>
    <phoneticPr fontId="3"/>
  </si>
  <si>
    <t>幸</t>
    <rPh sb="0" eb="1">
      <t>サチ</t>
    </rPh>
    <phoneticPr fontId="3"/>
  </si>
  <si>
    <t>福岡</t>
    <rPh sb="0" eb="2">
      <t>フクオカ</t>
    </rPh>
    <phoneticPr fontId="3"/>
  </si>
  <si>
    <t>栄</t>
    <rPh sb="0" eb="1">
      <t>サカエ</t>
    </rPh>
    <phoneticPr fontId="3"/>
  </si>
  <si>
    <t>嵩山</t>
    <rPh sb="0" eb="1">
      <t>カサ</t>
    </rPh>
    <rPh sb="1" eb="2">
      <t>ヤマ</t>
    </rPh>
    <phoneticPr fontId="3"/>
  </si>
  <si>
    <t>高根</t>
    <rPh sb="0" eb="2">
      <t>タカネ</t>
    </rPh>
    <phoneticPr fontId="3"/>
  </si>
  <si>
    <t>老津</t>
    <rPh sb="0" eb="2">
      <t>オイツ</t>
    </rPh>
    <phoneticPr fontId="3"/>
  </si>
  <si>
    <t>下地</t>
    <rPh sb="0" eb="2">
      <t>シタジ</t>
    </rPh>
    <phoneticPr fontId="3"/>
  </si>
  <si>
    <t>天伯</t>
    <rPh sb="0" eb="1">
      <t>テン</t>
    </rPh>
    <rPh sb="1" eb="2">
      <t>ハク</t>
    </rPh>
    <phoneticPr fontId="3"/>
  </si>
  <si>
    <t>大清水</t>
    <rPh sb="0" eb="3">
      <t>オオシミズ</t>
    </rPh>
    <phoneticPr fontId="3"/>
  </si>
  <si>
    <t>向山</t>
    <rPh sb="0" eb="2">
      <t>コウヤマ</t>
    </rPh>
    <phoneticPr fontId="3"/>
  </si>
  <si>
    <t>細谷</t>
    <rPh sb="0" eb="2">
      <t>ホソヤ</t>
    </rPh>
    <phoneticPr fontId="3"/>
  </si>
  <si>
    <t>飯村</t>
    <rPh sb="0" eb="1">
      <t>メシ</t>
    </rPh>
    <rPh sb="1" eb="2">
      <t>ムラ</t>
    </rPh>
    <phoneticPr fontId="3"/>
  </si>
  <si>
    <t>富士見</t>
    <rPh sb="0" eb="3">
      <t>フジミ</t>
    </rPh>
    <phoneticPr fontId="3"/>
  </si>
  <si>
    <t>中野</t>
    <rPh sb="0" eb="2">
      <t>ナカノ</t>
    </rPh>
    <phoneticPr fontId="3"/>
  </si>
  <si>
    <t>八町</t>
    <rPh sb="0" eb="2">
      <t>ハッチョウ</t>
    </rPh>
    <phoneticPr fontId="3"/>
  </si>
  <si>
    <t>二川南</t>
    <rPh sb="0" eb="2">
      <t>フタガワ</t>
    </rPh>
    <rPh sb="2" eb="3">
      <t>ミナミ</t>
    </rPh>
    <phoneticPr fontId="3"/>
  </si>
  <si>
    <t>汐田</t>
    <rPh sb="0" eb="1">
      <t>シオ</t>
    </rPh>
    <rPh sb="1" eb="2">
      <t>タ</t>
    </rPh>
    <phoneticPr fontId="3"/>
  </si>
  <si>
    <t>松山</t>
    <rPh sb="0" eb="2">
      <t>マツヤマ</t>
    </rPh>
    <phoneticPr fontId="3"/>
  </si>
  <si>
    <t>つつじが丘</t>
    <rPh sb="4" eb="5">
      <t>オカ</t>
    </rPh>
    <phoneticPr fontId="3"/>
  </si>
  <si>
    <t>新川</t>
    <rPh sb="0" eb="2">
      <t>シンカワ</t>
    </rPh>
    <phoneticPr fontId="3"/>
  </si>
  <si>
    <t>玉川</t>
    <rPh sb="0" eb="2">
      <t>タマガワ</t>
    </rPh>
    <phoneticPr fontId="3"/>
  </si>
  <si>
    <t>市民球場</t>
    <rPh sb="0" eb="2">
      <t>シミン</t>
    </rPh>
    <rPh sb="2" eb="4">
      <t>キュウジョウ</t>
    </rPh>
    <phoneticPr fontId="3"/>
  </si>
  <si>
    <t>豊橋球場</t>
    <rPh sb="0" eb="2">
      <t>トヨハシ</t>
    </rPh>
    <rPh sb="2" eb="4">
      <t>キュウジョウ</t>
    </rPh>
    <phoneticPr fontId="3"/>
  </si>
  <si>
    <t>東田球場</t>
    <rPh sb="0" eb="1">
      <t>ヒガシ</t>
    </rPh>
    <rPh sb="1" eb="2">
      <t>タ</t>
    </rPh>
    <rPh sb="2" eb="4">
      <t>キュウジョウ</t>
    </rPh>
    <phoneticPr fontId="3"/>
  </si>
  <si>
    <t>陸上競技場</t>
    <rPh sb="0" eb="2">
      <t>リクジョウ</t>
    </rPh>
    <rPh sb="2" eb="5">
      <t>キョウギジョウ</t>
    </rPh>
    <phoneticPr fontId="3"/>
  </si>
  <si>
    <t>軟式庭球場</t>
    <rPh sb="0" eb="2">
      <t>ナンシキ</t>
    </rPh>
    <rPh sb="2" eb="4">
      <t>テイキュウ</t>
    </rPh>
    <rPh sb="4" eb="5">
      <t>バ</t>
    </rPh>
    <phoneticPr fontId="3"/>
  </si>
  <si>
    <t>市民球技場</t>
    <rPh sb="0" eb="2">
      <t>シミン</t>
    </rPh>
    <rPh sb="2" eb="5">
      <t>キュウギジョウ</t>
    </rPh>
    <phoneticPr fontId="3"/>
  </si>
  <si>
    <t>硬式庭球場</t>
    <rPh sb="0" eb="2">
      <t>コウシキ</t>
    </rPh>
    <rPh sb="2" eb="4">
      <t>テイキュウ</t>
    </rPh>
    <rPh sb="4" eb="5">
      <t>バ</t>
    </rPh>
    <phoneticPr fontId="3"/>
  </si>
  <si>
    <t>市民庭球場</t>
    <rPh sb="0" eb="2">
      <t>シミン</t>
    </rPh>
    <rPh sb="2" eb="4">
      <t>テイキュウ</t>
    </rPh>
    <rPh sb="4" eb="5">
      <t>バ</t>
    </rPh>
    <phoneticPr fontId="3"/>
  </si>
  <si>
    <t>市民クラブハウス</t>
    <rPh sb="0" eb="2">
      <t>シミン</t>
    </rPh>
    <phoneticPr fontId="3"/>
  </si>
  <si>
    <t>万場調整池庭球場</t>
    <rPh sb="0" eb="1">
      <t>マン</t>
    </rPh>
    <rPh sb="1" eb="2">
      <t>バ</t>
    </rPh>
    <rPh sb="2" eb="4">
      <t>チョウセイ</t>
    </rPh>
    <rPh sb="4" eb="5">
      <t>イケ</t>
    </rPh>
    <rPh sb="5" eb="6">
      <t>ニワ</t>
    </rPh>
    <rPh sb="6" eb="8">
      <t>キュウジョウ</t>
    </rPh>
    <phoneticPr fontId="3"/>
  </si>
  <si>
    <t>スポーツ以外</t>
    <rPh sb="4" eb="6">
      <t>イガイ</t>
    </rPh>
    <phoneticPr fontId="3"/>
  </si>
  <si>
    <t>総合体育館</t>
    <rPh sb="0" eb="2">
      <t>ソウゴウ</t>
    </rPh>
    <rPh sb="2" eb="5">
      <t>タイイクカン</t>
    </rPh>
    <phoneticPr fontId="3"/>
  </si>
  <si>
    <t>武道館</t>
    <rPh sb="0" eb="3">
      <t>ブドウカン</t>
    </rPh>
    <phoneticPr fontId="3"/>
  </si>
  <si>
    <t>柔道場</t>
    <rPh sb="0" eb="3">
      <t>ジュウドウジョウ</t>
    </rPh>
    <phoneticPr fontId="3"/>
  </si>
  <si>
    <t>剣道場</t>
    <rPh sb="0" eb="3">
      <t>ケンドウジョウ</t>
    </rPh>
    <phoneticPr fontId="3"/>
  </si>
  <si>
    <t>弓道場</t>
    <rPh sb="0" eb="3">
      <t>キュウドウジョウ</t>
    </rPh>
    <phoneticPr fontId="3"/>
  </si>
  <si>
    <t>すもう場</t>
    <rPh sb="3" eb="4">
      <t>バ</t>
    </rPh>
    <phoneticPr fontId="3"/>
  </si>
  <si>
    <t>市民プール</t>
    <rPh sb="0" eb="2">
      <t>シミン</t>
    </rPh>
    <phoneticPr fontId="3"/>
  </si>
  <si>
    <t>地区体育館</t>
    <rPh sb="0" eb="2">
      <t>チク</t>
    </rPh>
    <rPh sb="2" eb="5">
      <t>タイイクカン</t>
    </rPh>
    <phoneticPr fontId="3"/>
  </si>
  <si>
    <t>前田南</t>
    <rPh sb="0" eb="3">
      <t>マエダミナミ</t>
    </rPh>
    <phoneticPr fontId="3"/>
  </si>
  <si>
    <t>新栄</t>
    <rPh sb="0" eb="2">
      <t>シンエイ</t>
    </rPh>
    <phoneticPr fontId="3"/>
  </si>
  <si>
    <t>草間</t>
    <rPh sb="0" eb="2">
      <t>クサマ</t>
    </rPh>
    <phoneticPr fontId="3"/>
  </si>
  <si>
    <t>飯村</t>
    <rPh sb="0" eb="2">
      <t>イイムラ</t>
    </rPh>
    <phoneticPr fontId="3"/>
  </si>
  <si>
    <t>下五井</t>
    <rPh sb="0" eb="1">
      <t>シタ</t>
    </rPh>
    <rPh sb="1" eb="3">
      <t>ゴイ</t>
    </rPh>
    <phoneticPr fontId="3"/>
  </si>
  <si>
    <t>浜道</t>
    <rPh sb="0" eb="1">
      <t>ハマ</t>
    </rPh>
    <rPh sb="1" eb="2">
      <t>ミチ</t>
    </rPh>
    <phoneticPr fontId="3"/>
  </si>
  <si>
    <t>高師緑地青少年広場</t>
    <rPh sb="0" eb="2">
      <t>タカシ</t>
    </rPh>
    <rPh sb="2" eb="4">
      <t>リョクチ</t>
    </rPh>
    <rPh sb="4" eb="7">
      <t>セイショウネン</t>
    </rPh>
    <rPh sb="7" eb="9">
      <t>ヒロバ</t>
    </rPh>
    <phoneticPr fontId="3"/>
  </si>
  <si>
    <t>明海広場</t>
    <rPh sb="0" eb="2">
      <t>メイカイ</t>
    </rPh>
    <rPh sb="2" eb="4">
      <t>ヒロバ</t>
    </rPh>
    <phoneticPr fontId="3"/>
  </si>
  <si>
    <t>高山広場</t>
    <rPh sb="0" eb="2">
      <t>コウザン</t>
    </rPh>
    <rPh sb="2" eb="4">
      <t>ヒロバ</t>
    </rPh>
    <phoneticPr fontId="3"/>
  </si>
  <si>
    <t>明海少年広場</t>
    <rPh sb="0" eb="2">
      <t>メイカイ</t>
    </rPh>
    <rPh sb="2" eb="4">
      <t>ショウネン</t>
    </rPh>
    <rPh sb="4" eb="6">
      <t>ヒロバ</t>
    </rPh>
    <phoneticPr fontId="3"/>
  </si>
  <si>
    <t>向山運動広場</t>
    <rPh sb="0" eb="2">
      <t>コウヤマ</t>
    </rPh>
    <rPh sb="2" eb="4">
      <t>ウンドウ</t>
    </rPh>
    <rPh sb="4" eb="6">
      <t>ヒロバ</t>
    </rPh>
    <phoneticPr fontId="3"/>
  </si>
  <si>
    <t>石巻運動広場</t>
    <rPh sb="0" eb="2">
      <t>イシノマキ</t>
    </rPh>
    <rPh sb="2" eb="4">
      <t>ウンドウ</t>
    </rPh>
    <rPh sb="4" eb="6">
      <t>ヒロバ</t>
    </rPh>
    <phoneticPr fontId="3"/>
  </si>
  <si>
    <t>臨海運動広場</t>
    <rPh sb="0" eb="2">
      <t>リンカイ</t>
    </rPh>
    <rPh sb="2" eb="4">
      <t>ウンドウ</t>
    </rPh>
    <rPh sb="4" eb="6">
      <t>ヒロバ</t>
    </rPh>
    <phoneticPr fontId="3"/>
  </si>
  <si>
    <t>教育会館</t>
    <rPh sb="0" eb="2">
      <t>キョウイク</t>
    </rPh>
    <rPh sb="2" eb="4">
      <t>カイカン</t>
    </rPh>
    <phoneticPr fontId="3"/>
  </si>
  <si>
    <t>労働会館</t>
    <rPh sb="0" eb="2">
      <t>ロウドウ</t>
    </rPh>
    <rPh sb="2" eb="4">
      <t>カイカン</t>
    </rPh>
    <phoneticPr fontId="3"/>
  </si>
  <si>
    <t>ｺﾝｻｰﾄﾎｰﾙ･中ﾎｰﾙ</t>
    <rPh sb="9" eb="10">
      <t>ナカ</t>
    </rPh>
    <phoneticPr fontId="3"/>
  </si>
  <si>
    <t>年 度・月</t>
    <rPh sb="0" eb="1">
      <t>ネン</t>
    </rPh>
    <rPh sb="2" eb="3">
      <t>タビ</t>
    </rPh>
    <rPh sb="4" eb="5">
      <t>ツキ</t>
    </rPh>
    <phoneticPr fontId="3"/>
  </si>
  <si>
    <t>総　　　数</t>
    <rPh sb="0" eb="1">
      <t>フサ</t>
    </rPh>
    <rPh sb="4" eb="5">
      <t>カズ</t>
    </rPh>
    <phoneticPr fontId="3"/>
  </si>
  <si>
    <t>大　　　人</t>
    <rPh sb="0" eb="1">
      <t>ダイ</t>
    </rPh>
    <rPh sb="4" eb="5">
      <t>ヒト</t>
    </rPh>
    <phoneticPr fontId="3"/>
  </si>
  <si>
    <t>小　　　人</t>
    <rPh sb="0" eb="1">
      <t>ショウ</t>
    </rPh>
    <rPh sb="4" eb="5">
      <t>ヒト</t>
    </rPh>
    <phoneticPr fontId="3"/>
  </si>
  <si>
    <t>一　　　　　　般</t>
    <rPh sb="0" eb="1">
      <t>１</t>
    </rPh>
    <rPh sb="7" eb="8">
      <t>バン</t>
    </rPh>
    <phoneticPr fontId="3"/>
  </si>
  <si>
    <t>団　　　　　　体</t>
    <rPh sb="0" eb="1">
      <t>ダン</t>
    </rPh>
    <rPh sb="7" eb="8">
      <t>カラダ</t>
    </rPh>
    <phoneticPr fontId="3"/>
  </si>
  <si>
    <t>区　　分</t>
    <rPh sb="0" eb="1">
      <t>ク</t>
    </rPh>
    <rPh sb="3" eb="4">
      <t>ブン</t>
    </rPh>
    <phoneticPr fontId="3"/>
  </si>
  <si>
    <t>学 校 数</t>
    <rPh sb="0" eb="1">
      <t>ガク</t>
    </rPh>
    <rPh sb="2" eb="3">
      <t>コウ</t>
    </rPh>
    <rPh sb="4" eb="5">
      <t>スウ</t>
    </rPh>
    <phoneticPr fontId="3"/>
  </si>
  <si>
    <t>総 面 積</t>
    <rPh sb="0" eb="1">
      <t>フサ</t>
    </rPh>
    <rPh sb="2" eb="3">
      <t>メン</t>
    </rPh>
    <rPh sb="4" eb="5">
      <t>セキ</t>
    </rPh>
    <phoneticPr fontId="3"/>
  </si>
  <si>
    <t>面　　積</t>
    <rPh sb="0" eb="1">
      <t>メン</t>
    </rPh>
    <rPh sb="3" eb="4">
      <t>セキ</t>
    </rPh>
    <phoneticPr fontId="3"/>
  </si>
  <si>
    <t>１人当たり</t>
    <rPh sb="1" eb="2">
      <t>ニン</t>
    </rPh>
    <rPh sb="2" eb="3">
      <t>ア</t>
    </rPh>
    <phoneticPr fontId="3"/>
  </si>
  <si>
    <t>運　　動　　場</t>
    <rPh sb="0" eb="1">
      <t>ウン</t>
    </rPh>
    <rPh sb="3" eb="4">
      <t>ドウ</t>
    </rPh>
    <rPh sb="6" eb="7">
      <t>バ</t>
    </rPh>
    <phoneticPr fontId="3"/>
  </si>
  <si>
    <t>校　　地　　面　　積</t>
    <rPh sb="0" eb="1">
      <t>コウ</t>
    </rPh>
    <rPh sb="3" eb="4">
      <t>チ</t>
    </rPh>
    <rPh sb="6" eb="7">
      <t>メン</t>
    </rPh>
    <rPh sb="9" eb="10">
      <t>セキ</t>
    </rPh>
    <phoneticPr fontId="3"/>
  </si>
  <si>
    <t>計</t>
    <rPh sb="0" eb="1">
      <t>ケイ</t>
    </rPh>
    <phoneticPr fontId="3"/>
  </si>
  <si>
    <t>鉄筋・鉄骨</t>
    <rPh sb="0" eb="2">
      <t>テッキン</t>
    </rPh>
    <rPh sb="3" eb="5">
      <t>テッコツ</t>
    </rPh>
    <phoneticPr fontId="3"/>
  </si>
  <si>
    <t>校</t>
    <rPh sb="0" eb="1">
      <t>コウ</t>
    </rPh>
    <phoneticPr fontId="3"/>
  </si>
  <si>
    <t>木　　造</t>
    <rPh sb="0" eb="1">
      <t>キ</t>
    </rPh>
    <rPh sb="3" eb="4">
      <t>ヅクリ</t>
    </rPh>
    <phoneticPr fontId="3"/>
  </si>
  <si>
    <t>普通教室</t>
    <rPh sb="0" eb="2">
      <t>フツウ</t>
    </rPh>
    <rPh sb="2" eb="4">
      <t>キョウシツ</t>
    </rPh>
    <phoneticPr fontId="3"/>
  </si>
  <si>
    <t>特別教室</t>
    <rPh sb="0" eb="2">
      <t>トクベツ</t>
    </rPh>
    <rPh sb="2" eb="4">
      <t>キョウシツ</t>
    </rPh>
    <phoneticPr fontId="3"/>
  </si>
  <si>
    <t>プ ー ル
設 置 校</t>
    <rPh sb="6" eb="7">
      <t>セツ</t>
    </rPh>
    <rPh sb="8" eb="9">
      <t>チ</t>
    </rPh>
    <rPh sb="10" eb="11">
      <t>コウ</t>
    </rPh>
    <phoneticPr fontId="3"/>
  </si>
  <si>
    <t>保　有　教　室　数</t>
    <rPh sb="0" eb="1">
      <t>タモツ</t>
    </rPh>
    <rPh sb="2" eb="3">
      <t>ユウ</t>
    </rPh>
    <rPh sb="4" eb="5">
      <t>キョウ</t>
    </rPh>
    <rPh sb="6" eb="7">
      <t>シツ</t>
    </rPh>
    <rPh sb="8" eb="9">
      <t>カズ</t>
    </rPh>
    <phoneticPr fontId="3"/>
  </si>
  <si>
    <t>舎　　　</t>
    <rPh sb="0" eb="1">
      <t>シャ</t>
    </rPh>
    <phoneticPr fontId="3"/>
  </si>
  <si>
    <t>面　　　　　　　　　　積</t>
    <rPh sb="0" eb="1">
      <t>メン</t>
    </rPh>
    <rPh sb="11" eb="12">
      <t>セキ</t>
    </rPh>
    <phoneticPr fontId="3"/>
  </si>
  <si>
    <t>建　　　　　　　　　物</t>
    <rPh sb="0" eb="1">
      <t>ダテ</t>
    </rPh>
    <rPh sb="10" eb="11">
      <t>モノ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</si>
  <si>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</si>
  <si>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</si>
  <si>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</si>
  <si>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</si>
  <si>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　　　年</t>
    <rPh sb="4" eb="5">
      <t>ネン</t>
    </rPh>
    <phoneticPr fontId="3"/>
  </si>
  <si>
    <t>２　　　年</t>
    <rPh sb="4" eb="5">
      <t>ネン</t>
    </rPh>
    <phoneticPr fontId="3"/>
  </si>
  <si>
    <t>３　　　年</t>
    <rPh sb="4" eb="5">
      <t>ネン</t>
    </rPh>
    <phoneticPr fontId="3"/>
  </si>
  <si>
    <t>４　　　年</t>
    <rPh sb="4" eb="5">
      <t>ネン</t>
    </rPh>
    <phoneticPr fontId="3"/>
  </si>
  <si>
    <t>区　　　分</t>
    <rPh sb="0" eb="1">
      <t>ク</t>
    </rPh>
    <rPh sb="4" eb="5">
      <t>ブン</t>
    </rPh>
    <phoneticPr fontId="3"/>
  </si>
  <si>
    <t>５　　　年</t>
    <rPh sb="4" eb="5">
      <t>ネン</t>
    </rPh>
    <phoneticPr fontId="3"/>
  </si>
  <si>
    <t>６　　　年</t>
    <rPh sb="4" eb="5">
      <t>ネン</t>
    </rPh>
    <phoneticPr fontId="3"/>
  </si>
  <si>
    <t>中　　　　　学　　　　　校</t>
    <rPh sb="0" eb="1">
      <t>ナカ</t>
    </rPh>
    <rPh sb="6" eb="7">
      <t>ガク</t>
    </rPh>
    <rPh sb="12" eb="13">
      <t>コウ</t>
    </rPh>
    <phoneticPr fontId="3"/>
  </si>
  <si>
    <t xml:space="preserve">小　　　　　　　　　　　学　　　　　　　　　 </t>
    <rPh sb="0" eb="1">
      <t>ショウ</t>
    </rPh>
    <rPh sb="12" eb="13">
      <t>ガク</t>
    </rPh>
    <phoneticPr fontId="3"/>
  </si>
  <si>
    <t>　　　 校</t>
    <rPh sb="4" eb="5">
      <t>コウ</t>
    </rPh>
    <phoneticPr fontId="3"/>
  </si>
  <si>
    <t>身　　長</t>
    <rPh sb="0" eb="1">
      <t>ミ</t>
    </rPh>
    <rPh sb="3" eb="4">
      <t>チョウ</t>
    </rPh>
    <phoneticPr fontId="3"/>
  </si>
  <si>
    <t>体　　重</t>
    <rPh sb="0" eb="1">
      <t>カラダ</t>
    </rPh>
    <rPh sb="3" eb="4">
      <t>ジュウ</t>
    </rPh>
    <phoneticPr fontId="3"/>
  </si>
  <si>
    <t>資料：保健給食課</t>
    <rPh sb="0" eb="2">
      <t>シリョウ</t>
    </rPh>
    <rPh sb="3" eb="5">
      <t>ホケン</t>
    </rPh>
    <rPh sb="5" eb="7">
      <t>キュウショク</t>
    </rPh>
    <rPh sb="7" eb="8">
      <t>カ</t>
    </rPh>
    <phoneticPr fontId="3"/>
  </si>
  <si>
    <t>　 の　 平　 均　 体　 位</t>
    <rPh sb="5" eb="6">
      <t>ヒラ</t>
    </rPh>
    <rPh sb="8" eb="9">
      <t>ヒトシ</t>
    </rPh>
    <rPh sb="11" eb="12">
      <t>カラダ</t>
    </rPh>
    <rPh sb="14" eb="15">
      <t>クライ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</si>
  <si>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</si>
  <si>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</si>
  <si>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単位：冊（各年度末現在）</t>
    <rPh sb="0" eb="2">
      <t>タンイ</t>
    </rPh>
    <rPh sb="3" eb="4">
      <t>サツ</t>
    </rPh>
    <rPh sb="5" eb="9">
      <t>カクネンドマツ</t>
    </rPh>
    <rPh sb="9" eb="11">
      <t>ゲンザイ</t>
    </rPh>
    <phoneticPr fontId="3"/>
  </si>
  <si>
    <t>郷土資料</t>
    <rPh sb="0" eb="2">
      <t>キョウド</t>
    </rPh>
    <rPh sb="2" eb="4">
      <t>シリョウ</t>
    </rPh>
    <phoneticPr fontId="3"/>
  </si>
  <si>
    <t>総　　数</t>
    <rPh sb="0" eb="1">
      <t>フサ</t>
    </rPh>
    <rPh sb="3" eb="4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</si>
  <si>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</si>
  <si>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冊　　　数</t>
    <rPh sb="0" eb="1">
      <t>サツ</t>
    </rPh>
    <rPh sb="4" eb="5">
      <t>カズ</t>
    </rPh>
    <phoneticPr fontId="3"/>
  </si>
  <si>
    <t>郵送貸出</t>
    <rPh sb="0" eb="2">
      <t>ユウソウ</t>
    </rPh>
    <rPh sb="2" eb="3">
      <t>カ</t>
    </rPh>
    <rPh sb="3" eb="4">
      <t>ダ</t>
    </rPh>
    <phoneticPr fontId="3"/>
  </si>
  <si>
    <t>特別貸出</t>
    <rPh sb="0" eb="2">
      <t>トクベツ</t>
    </rPh>
    <rPh sb="2" eb="3">
      <t>カ</t>
    </rPh>
    <rPh sb="3" eb="4">
      <t>ダ</t>
    </rPh>
    <phoneticPr fontId="3"/>
  </si>
  <si>
    <t>団体貸出</t>
    <rPh sb="0" eb="2">
      <t>ダンタイ</t>
    </rPh>
    <rPh sb="2" eb="4">
      <t>カシダシ</t>
    </rPh>
    <phoneticPr fontId="3"/>
  </si>
  <si>
    <t>分室（地区・校区市民館等）</t>
    <rPh sb="0" eb="2">
      <t>ブンシツ</t>
    </rPh>
    <rPh sb="3" eb="5">
      <t>チク</t>
    </rPh>
    <rPh sb="6" eb="8">
      <t>コウク</t>
    </rPh>
    <rPh sb="8" eb="10">
      <t>シミン</t>
    </rPh>
    <rPh sb="10" eb="11">
      <t>カン</t>
    </rPh>
    <rPh sb="11" eb="12">
      <t>トウ</t>
    </rPh>
    <phoneticPr fontId="3"/>
  </si>
  <si>
    <t>小　　　　　　　計</t>
    <rPh sb="0" eb="1">
      <t>ショウ</t>
    </rPh>
    <rPh sb="8" eb="9">
      <t>ケイ</t>
    </rPh>
    <phoneticPr fontId="3"/>
  </si>
  <si>
    <t>合　　　　　　　　　　　計</t>
    <rPh sb="0" eb="1">
      <t>ゴウ</t>
    </rPh>
    <rPh sb="12" eb="13">
      <t>ケイ</t>
    </rPh>
    <phoneticPr fontId="3"/>
  </si>
  <si>
    <t>資料：図書館</t>
    <rPh sb="0" eb="2">
      <t>シリョウ</t>
    </rPh>
    <rPh sb="3" eb="6">
      <t>トショカン</t>
    </rPh>
    <phoneticPr fontId="3"/>
  </si>
  <si>
    <t>区　　　　　　分</t>
    <rPh sb="0" eb="1">
      <t>ク</t>
    </rPh>
    <rPh sb="7" eb="8">
      <t>ブン</t>
    </rPh>
    <phoneticPr fontId="3"/>
  </si>
  <si>
    <t>単位：件、日、人</t>
    <rPh sb="0" eb="2">
      <t>タンイ</t>
    </rPh>
    <rPh sb="3" eb="4">
      <t>ケン</t>
    </rPh>
    <rPh sb="5" eb="6">
      <t>ニチ</t>
    </rPh>
    <rPh sb="7" eb="8">
      <t>ヒト</t>
    </rPh>
    <phoneticPr fontId="3"/>
  </si>
  <si>
    <t>資料：美術博物館</t>
    <rPh sb="0" eb="2">
      <t>シリョウ</t>
    </rPh>
    <rPh sb="3" eb="5">
      <t>ビジュツ</t>
    </rPh>
    <rPh sb="5" eb="8">
      <t>ハクブツカン</t>
    </rPh>
    <phoneticPr fontId="3"/>
  </si>
  <si>
    <t>日 数</t>
    <rPh sb="0" eb="1">
      <t>ヒ</t>
    </rPh>
    <rPh sb="2" eb="3">
      <t>カズ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</si>
  <si>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</si>
  <si>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>企　　画　　展</t>
    <rPh sb="0" eb="1">
      <t>クワダ</t>
    </rPh>
    <rPh sb="3" eb="4">
      <t>ガ</t>
    </rPh>
    <rPh sb="6" eb="7">
      <t>テン</t>
    </rPh>
    <phoneticPr fontId="3"/>
  </si>
  <si>
    <t>共　　催　　展</t>
    <rPh sb="0" eb="1">
      <t>トモ</t>
    </rPh>
    <rPh sb="3" eb="4">
      <t>モヨオ</t>
    </rPh>
    <rPh sb="6" eb="7">
      <t>テン</t>
    </rPh>
    <phoneticPr fontId="3"/>
  </si>
  <si>
    <t>一　　般　　展</t>
    <rPh sb="0" eb="1">
      <t>１</t>
    </rPh>
    <rPh sb="3" eb="4">
      <t>バン</t>
    </rPh>
    <rPh sb="6" eb="7">
      <t>テン</t>
    </rPh>
    <phoneticPr fontId="3"/>
  </si>
  <si>
    <t>単位：日、人</t>
    <rPh sb="0" eb="2">
      <t>タンイ</t>
    </rPh>
    <rPh sb="3" eb="4">
      <t>ニチ</t>
    </rPh>
    <rPh sb="5" eb="6">
      <t>ヒト</t>
    </rPh>
    <phoneticPr fontId="3"/>
  </si>
  <si>
    <t>入館者数（総数）</t>
    <rPh sb="0" eb="3">
      <t>ニュウカンシャ</t>
    </rPh>
    <rPh sb="3" eb="4">
      <t>スウ</t>
    </rPh>
    <rPh sb="5" eb="7">
      <t>ソウスウ</t>
    </rPh>
    <phoneticPr fontId="3"/>
  </si>
  <si>
    <t>入館者数（大人）</t>
    <rPh sb="0" eb="3">
      <t>ニュウカンシャ</t>
    </rPh>
    <rPh sb="3" eb="4">
      <t>スウ</t>
    </rPh>
    <rPh sb="5" eb="7">
      <t>オトナ</t>
    </rPh>
    <phoneticPr fontId="3"/>
  </si>
  <si>
    <t>入館者数（小人）</t>
    <rPh sb="0" eb="3">
      <t>ニュウカンシャ</t>
    </rPh>
    <rPh sb="3" eb="4">
      <t>カズ</t>
    </rPh>
    <rPh sb="5" eb="7">
      <t>ショウジン</t>
    </rPh>
    <phoneticPr fontId="3"/>
  </si>
  <si>
    <t>開 館 日 数</t>
    <rPh sb="0" eb="1">
      <t>カイ</t>
    </rPh>
    <rPh sb="2" eb="3">
      <t>カン</t>
    </rPh>
    <rPh sb="4" eb="5">
      <t>ヒ</t>
    </rPh>
    <rPh sb="6" eb="7">
      <t>カズ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</si>
  <si>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</si>
  <si>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</si>
  <si>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</si>
  <si>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</t>
    <rPh sb="0" eb="2">
      <t>シセキ</t>
    </rPh>
    <phoneticPr fontId="3"/>
  </si>
  <si>
    <t>天然記念物</t>
    <rPh sb="0" eb="2">
      <t>テンネン</t>
    </rPh>
    <rPh sb="2" eb="5">
      <t>キネンブツ</t>
    </rPh>
    <phoneticPr fontId="3"/>
  </si>
  <si>
    <t>有形文化財</t>
    <rPh sb="0" eb="2">
      <t>ユウケイ</t>
    </rPh>
    <rPh sb="2" eb="5">
      <t>ブンカザイ</t>
    </rPh>
    <phoneticPr fontId="3"/>
  </si>
  <si>
    <t>登録文化財</t>
    <rPh sb="0" eb="2">
      <t>トウロク</t>
    </rPh>
    <rPh sb="2" eb="5">
      <t>ブンカザイ</t>
    </rPh>
    <phoneticPr fontId="3"/>
  </si>
  <si>
    <t>中　学　校</t>
    <rPh sb="0" eb="1">
      <t>チュウ</t>
    </rPh>
    <rPh sb="2" eb="3">
      <t>ガク</t>
    </rPh>
    <rPh sb="4" eb="5">
      <t>コウ</t>
    </rPh>
    <phoneticPr fontId="3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</si>
  <si>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</si>
  <si>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大　　　学</t>
    <rPh sb="0" eb="1">
      <t>ダイ</t>
    </rPh>
    <rPh sb="4" eb="5">
      <t>ガク</t>
    </rPh>
    <phoneticPr fontId="3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</si>
  <si>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3"/>
  </si>
  <si>
    <t>幼　稚　園</t>
    <rPh sb="0" eb="1">
      <t>ヨウ</t>
    </rPh>
    <rPh sb="2" eb="3">
      <t>チ</t>
    </rPh>
    <rPh sb="4" eb="5">
      <t>エン</t>
    </rPh>
    <phoneticPr fontId="3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</si>
  <si>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3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</si>
  <si>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3"/>
  </si>
  <si>
    <t>合　　　計</t>
    <rPh sb="0" eb="1">
      <t>ゴウ</t>
    </rPh>
    <rPh sb="4" eb="5">
      <t>ケイ</t>
    </rPh>
    <phoneticPr fontId="3"/>
  </si>
  <si>
    <t>国　　　　立</t>
    <rPh sb="0" eb="1">
      <t>クニ</t>
    </rPh>
    <rPh sb="5" eb="6">
      <t>タテ</t>
    </rPh>
    <phoneticPr fontId="3"/>
  </si>
  <si>
    <t>私　　　　立</t>
    <rPh sb="0" eb="1">
      <t>ワタシ</t>
    </rPh>
    <rPh sb="5" eb="6">
      <t>タテ</t>
    </rPh>
    <phoneticPr fontId="3"/>
  </si>
  <si>
    <t>　　　の　　　概　　　況</t>
    <rPh sb="7" eb="8">
      <t>オオムネ</t>
    </rPh>
    <rPh sb="11" eb="12">
      <t>イワン</t>
    </rPh>
    <phoneticPr fontId="3"/>
  </si>
  <si>
    <t>学校数</t>
    <rPh sb="0" eb="2">
      <t>ガッコウ</t>
    </rPh>
    <rPh sb="2" eb="3">
      <t>カズ</t>
    </rPh>
    <phoneticPr fontId="3"/>
  </si>
  <si>
    <t>年　　次</t>
    <rPh sb="0" eb="1">
      <t>トシ</t>
    </rPh>
    <rPh sb="3" eb="4">
      <t>ツギ</t>
    </rPh>
    <phoneticPr fontId="3"/>
  </si>
  <si>
    <t>単　式</t>
    <rPh sb="0" eb="1">
      <t>タン</t>
    </rPh>
    <rPh sb="2" eb="3">
      <t>シキ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</si>
  <si>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</si>
  <si>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総　数</t>
    <rPh sb="0" eb="1">
      <t>フサ</t>
    </rPh>
    <rPh sb="2" eb="3">
      <t>カズ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</si>
  <si>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モノ</t>
    </rPh>
    <phoneticPr fontId="3"/>
  </si>
  <si>
    <t>１　学　年</t>
    <rPh sb="2" eb="3">
      <t>ガク</t>
    </rPh>
    <rPh sb="4" eb="5">
      <t>トシ</t>
    </rPh>
    <phoneticPr fontId="3"/>
  </si>
  <si>
    <t>２　学　年</t>
    <rPh sb="2" eb="3">
      <t>ガク</t>
    </rPh>
    <rPh sb="4" eb="5">
      <t>トシ</t>
    </rPh>
    <phoneticPr fontId="3"/>
  </si>
  <si>
    <t>３　学　年</t>
    <rPh sb="2" eb="3">
      <t>ガク</t>
    </rPh>
    <rPh sb="4" eb="5">
      <t>トシ</t>
    </rPh>
    <phoneticPr fontId="3"/>
  </si>
  <si>
    <t>４　学　年</t>
    <rPh sb="2" eb="3">
      <t>ガク</t>
    </rPh>
    <rPh sb="4" eb="5">
      <t>トシ</t>
    </rPh>
    <phoneticPr fontId="3"/>
  </si>
  <si>
    <t>５　学　年</t>
    <rPh sb="2" eb="3">
      <t>ガク</t>
    </rPh>
    <rPh sb="4" eb="5">
      <t>トシ</t>
    </rPh>
    <phoneticPr fontId="3"/>
  </si>
  <si>
    <t>６　学　年</t>
    <rPh sb="2" eb="3">
      <t>ガク</t>
    </rPh>
    <rPh sb="4" eb="5">
      <t>トシ</t>
    </rPh>
    <phoneticPr fontId="3"/>
  </si>
  <si>
    <t>児　　　　　　　　　　　　　　 童　　　　　　　　　　　　　　 数</t>
    <rPh sb="0" eb="1">
      <t>ジ</t>
    </rPh>
    <rPh sb="16" eb="17">
      <t>ワラベ</t>
    </rPh>
    <rPh sb="32" eb="33">
      <t>スウ</t>
    </rPh>
    <phoneticPr fontId="3"/>
  </si>
  <si>
    <t>学　校　数</t>
    <rPh sb="0" eb="1">
      <t>ガク</t>
    </rPh>
    <rPh sb="2" eb="3">
      <t>コウ</t>
    </rPh>
    <rPh sb="4" eb="5">
      <t>カズ</t>
    </rPh>
    <phoneticPr fontId="3"/>
  </si>
  <si>
    <t>学　　級　　数</t>
    <rPh sb="0" eb="1">
      <t>ガク</t>
    </rPh>
    <rPh sb="3" eb="4">
      <t>キュウ</t>
    </rPh>
    <rPh sb="6" eb="7">
      <t>スウ</t>
    </rPh>
    <phoneticPr fontId="3"/>
  </si>
  <si>
    <t>単　　式</t>
    <rPh sb="0" eb="1">
      <t>タン</t>
    </rPh>
    <rPh sb="3" eb="4">
      <t>シキ</t>
    </rPh>
    <phoneticPr fontId="3"/>
  </si>
  <si>
    <t>教　　員　　数　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モノ</t>
    </rPh>
    <phoneticPr fontId="3"/>
  </si>
  <si>
    <t>１　　学　　年</t>
    <rPh sb="3" eb="4">
      <t>ガク</t>
    </rPh>
    <rPh sb="6" eb="7">
      <t>トシ</t>
    </rPh>
    <phoneticPr fontId="3"/>
  </si>
  <si>
    <t>２　　学　　年</t>
    <rPh sb="3" eb="4">
      <t>ガク</t>
    </rPh>
    <rPh sb="6" eb="7">
      <t>トシ</t>
    </rPh>
    <phoneticPr fontId="3"/>
  </si>
  <si>
    <t>３　　学　　年</t>
    <rPh sb="3" eb="4">
      <t>ガク</t>
    </rPh>
    <rPh sb="6" eb="7">
      <t>トシ</t>
    </rPh>
    <phoneticPr fontId="3"/>
  </si>
  <si>
    <t>生　　　　　　　　　　　徒　　　　　　　　　　　数</t>
    <rPh sb="0" eb="1">
      <t>ショウ</t>
    </rPh>
    <rPh sb="12" eb="13">
      <t>タダ</t>
    </rPh>
    <rPh sb="24" eb="25">
      <t>スウ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</si>
  <si>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</si>
  <si>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単位：人、％（各年３月卒業者）</t>
    <rPh sb="0" eb="2">
      <t>タンイ</t>
    </rPh>
    <rPh sb="3" eb="4">
      <t>ニン</t>
    </rPh>
    <rPh sb="7" eb="8">
      <t>カク</t>
    </rPh>
    <rPh sb="8" eb="9">
      <t>トシ</t>
    </rPh>
    <rPh sb="10" eb="11">
      <t>ガツ</t>
    </rPh>
    <rPh sb="11" eb="14">
      <t>ソツギョウシャ</t>
    </rPh>
    <phoneticPr fontId="3"/>
  </si>
  <si>
    <t>進　　学　　率</t>
    <rPh sb="0" eb="1">
      <t>ススム</t>
    </rPh>
    <rPh sb="3" eb="4">
      <t>ガク</t>
    </rPh>
    <rPh sb="6" eb="7">
      <t>リツ</t>
    </rPh>
    <phoneticPr fontId="3"/>
  </si>
  <si>
    <t>就　　職　　率</t>
    <rPh sb="0" eb="1">
      <t>ジュ</t>
    </rPh>
    <rPh sb="3" eb="4">
      <t>ショク</t>
    </rPh>
    <rPh sb="6" eb="7">
      <t>リツ</t>
    </rPh>
    <phoneticPr fontId="3"/>
  </si>
  <si>
    <t>　　状　　況　（中学校）</t>
    <rPh sb="2" eb="3">
      <t>ジョウ</t>
    </rPh>
    <rPh sb="5" eb="6">
      <t>イワン</t>
    </rPh>
    <rPh sb="8" eb="11">
      <t>チュウガッコウ</t>
    </rPh>
    <phoneticPr fontId="3"/>
  </si>
  <si>
    <t>専 修 学 校
等 入 学 者</t>
    <rPh sb="0" eb="1">
      <t>セン</t>
    </rPh>
    <rPh sb="2" eb="3">
      <t>オサム</t>
    </rPh>
    <rPh sb="4" eb="5">
      <t>ガク</t>
    </rPh>
    <rPh sb="6" eb="7">
      <t>コウ</t>
    </rPh>
    <rPh sb="8" eb="9">
      <t>トウ</t>
    </rPh>
    <rPh sb="10" eb="11">
      <t>イ</t>
    </rPh>
    <rPh sb="12" eb="13">
      <t>ガク</t>
    </rPh>
    <rPh sb="14" eb="15">
      <t>モノ</t>
    </rPh>
    <phoneticPr fontId="3"/>
  </si>
  <si>
    <t>就　職　者</t>
    <rPh sb="0" eb="1">
      <t>ジュ</t>
    </rPh>
    <rPh sb="2" eb="3">
      <t>ショク</t>
    </rPh>
    <rPh sb="4" eb="5">
      <t>シャ</t>
    </rPh>
    <phoneticPr fontId="3"/>
  </si>
  <si>
    <t>そ　の　他</t>
    <rPh sb="4" eb="5">
      <t>タ</t>
    </rPh>
    <phoneticPr fontId="3"/>
  </si>
  <si>
    <t>校　　　の　　　概　　　況</t>
    <rPh sb="0" eb="1">
      <t>コウ</t>
    </rPh>
    <rPh sb="8" eb="9">
      <t>オオムネ</t>
    </rPh>
    <rPh sb="12" eb="13">
      <t>イワン</t>
    </rPh>
    <phoneticPr fontId="3"/>
  </si>
  <si>
    <t>私　　立</t>
    <rPh sb="0" eb="1">
      <t>ワタシ</t>
    </rPh>
    <rPh sb="3" eb="4">
      <t>タテ</t>
    </rPh>
    <phoneticPr fontId="3"/>
  </si>
  <si>
    <t>学校数</t>
    <rPh sb="0" eb="2">
      <t>ガッコウ</t>
    </rPh>
    <rPh sb="2" eb="3">
      <t>スウ</t>
    </rPh>
    <phoneticPr fontId="3"/>
  </si>
  <si>
    <t>生徒数</t>
    <rPh sb="0" eb="2">
      <t>セイト</t>
    </rPh>
    <rPh sb="2" eb="3">
      <t>スウ</t>
    </rPh>
    <phoneticPr fontId="3"/>
  </si>
  <si>
    <t xml:space="preserve"> 制 ）</t>
    <rPh sb="1" eb="2">
      <t>セイ</t>
    </rPh>
    <phoneticPr fontId="3"/>
  </si>
  <si>
    <t>本　　　　　科　（ 全 日</t>
    <rPh sb="0" eb="1">
      <t>ホン</t>
    </rPh>
    <rPh sb="6" eb="7">
      <t>カ</t>
    </rPh>
    <rPh sb="10" eb="11">
      <t>ゼン</t>
    </rPh>
    <rPh sb="12" eb="13">
      <t>ニチ</t>
    </rPh>
    <phoneticPr fontId="3"/>
  </si>
  <si>
    <t>本　　　　　　　科　（ 定 時 制 ）</t>
    <rPh sb="0" eb="1">
      <t>ホン</t>
    </rPh>
    <rPh sb="8" eb="9">
      <t>カ</t>
    </rPh>
    <rPh sb="12" eb="13">
      <t>サダム</t>
    </rPh>
    <rPh sb="14" eb="15">
      <t>トキ</t>
    </rPh>
    <rPh sb="16" eb="17">
      <t>セイ</t>
    </rPh>
    <phoneticPr fontId="3"/>
  </si>
  <si>
    <t>公　　　　立</t>
    <rPh sb="0" eb="1">
      <t>オオヤケ</t>
    </rPh>
    <rPh sb="5" eb="6">
      <t>タテ</t>
    </rPh>
    <phoneticPr fontId="3"/>
  </si>
  <si>
    <t>公　　立</t>
    <rPh sb="0" eb="1">
      <t>オオヤケ</t>
    </rPh>
    <rPh sb="3" eb="4">
      <t>タテ</t>
    </rPh>
    <phoneticPr fontId="3"/>
  </si>
  <si>
    <t>　　状　　況　（高等学校）</t>
    <rPh sb="2" eb="3">
      <t>ジョウ</t>
    </rPh>
    <rPh sb="5" eb="6">
      <t>イワン</t>
    </rPh>
    <rPh sb="8" eb="10">
      <t>コウトウ</t>
    </rPh>
    <rPh sb="10" eb="12">
      <t>ガッコウ</t>
    </rPh>
    <phoneticPr fontId="3"/>
  </si>
  <si>
    <t>進　学　者</t>
    <rPh sb="0" eb="1">
      <t>ススム</t>
    </rPh>
    <rPh sb="2" eb="3">
      <t>ガク</t>
    </rPh>
    <rPh sb="4" eb="5">
      <t>モノ</t>
    </rPh>
    <phoneticPr fontId="3"/>
  </si>
  <si>
    <t>就　職　者</t>
    <rPh sb="0" eb="1">
      <t>ジュ</t>
    </rPh>
    <rPh sb="2" eb="3">
      <t>ショク</t>
    </rPh>
    <rPh sb="4" eb="5">
      <t>モノ</t>
    </rPh>
    <phoneticPr fontId="3"/>
  </si>
  <si>
    <t>区　　　　分</t>
    <rPh sb="0" eb="1">
      <t>ク</t>
    </rPh>
    <rPh sb="5" eb="6">
      <t>ブン</t>
    </rPh>
    <phoneticPr fontId="3"/>
  </si>
  <si>
    <t>教　授</t>
    <rPh sb="0" eb="1">
      <t>キョウ</t>
    </rPh>
    <rPh sb="2" eb="3">
      <t>ジュ</t>
    </rPh>
    <phoneticPr fontId="3"/>
  </si>
  <si>
    <t>講　師</t>
    <rPh sb="0" eb="1">
      <t>コウ</t>
    </rPh>
    <rPh sb="2" eb="3">
      <t>シ</t>
    </rPh>
    <phoneticPr fontId="3"/>
  </si>
  <si>
    <t>助　手</t>
    <rPh sb="0" eb="1">
      <t>スケ</t>
    </rPh>
    <rPh sb="2" eb="3">
      <t>テ</t>
    </rPh>
    <phoneticPr fontId="3"/>
  </si>
  <si>
    <t>教　　　員　　　数　（ 本　務　者 ）</t>
    <rPh sb="0" eb="1">
      <t>キョウ</t>
    </rPh>
    <rPh sb="4" eb="5">
      <t>イン</t>
    </rPh>
    <rPh sb="8" eb="9">
      <t>カズ</t>
    </rPh>
    <rPh sb="12" eb="13">
      <t>ホン</t>
    </rPh>
    <rPh sb="14" eb="15">
      <t>ツトム</t>
    </rPh>
    <rPh sb="16" eb="17">
      <t>モノ</t>
    </rPh>
    <phoneticPr fontId="3"/>
  </si>
  <si>
    <t>期　大　学　の　概　況</t>
    <rPh sb="0" eb="1">
      <t>キ</t>
    </rPh>
    <rPh sb="2" eb="3">
      <t>ダイ</t>
    </rPh>
    <rPh sb="4" eb="5">
      <t>ガク</t>
    </rPh>
    <rPh sb="8" eb="9">
      <t>オオムネ</t>
    </rPh>
    <rPh sb="10" eb="11">
      <t>イワン</t>
    </rPh>
    <phoneticPr fontId="3"/>
  </si>
  <si>
    <t>１　年　次</t>
    <rPh sb="2" eb="3">
      <t>トシ</t>
    </rPh>
    <rPh sb="4" eb="5">
      <t>ツギ</t>
    </rPh>
    <phoneticPr fontId="3"/>
  </si>
  <si>
    <t>２　年　次</t>
    <rPh sb="2" eb="3">
      <t>トシ</t>
    </rPh>
    <rPh sb="4" eb="5">
      <t>ツギ</t>
    </rPh>
    <phoneticPr fontId="3"/>
  </si>
  <si>
    <t>３　年　次</t>
    <rPh sb="2" eb="3">
      <t>トシ</t>
    </rPh>
    <rPh sb="4" eb="5">
      <t>ツギ</t>
    </rPh>
    <phoneticPr fontId="3"/>
  </si>
  <si>
    <t>４　年　次</t>
    <rPh sb="2" eb="3">
      <t>トシ</t>
    </rPh>
    <rPh sb="4" eb="5">
      <t>ツギ</t>
    </rPh>
    <phoneticPr fontId="3"/>
  </si>
  <si>
    <t>大　学　院</t>
    <rPh sb="0" eb="1">
      <t>ダイ</t>
    </rPh>
    <rPh sb="2" eb="3">
      <t>ガク</t>
    </rPh>
    <rPh sb="4" eb="5">
      <t>イン</t>
    </rPh>
    <phoneticPr fontId="3"/>
  </si>
  <si>
    <t>学　　　　　　　　　　生　　　　　　　　　　数</t>
    <rPh sb="0" eb="1">
      <t>ガク</t>
    </rPh>
    <rPh sb="11" eb="12">
      <t>ショウ</t>
    </rPh>
    <rPh sb="22" eb="23">
      <t>カズ</t>
    </rPh>
    <phoneticPr fontId="3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</si>
  <si>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3"/>
  </si>
  <si>
    <t>愛知大学</t>
    <rPh sb="0" eb="2">
      <t>アイチ</t>
    </rPh>
    <rPh sb="2" eb="4">
      <t>ダイガク</t>
    </rPh>
    <phoneticPr fontId="3"/>
  </si>
  <si>
    <t>愛知大学短期大学部</t>
    <rPh sb="0" eb="2">
      <t>アイチ</t>
    </rPh>
    <rPh sb="2" eb="4">
      <t>ダイガク</t>
    </rPh>
    <rPh sb="4" eb="6">
      <t>タンキ</t>
    </rPh>
    <rPh sb="6" eb="8">
      <t>ダイガク</t>
    </rPh>
    <rPh sb="8" eb="9">
      <t>ブ</t>
    </rPh>
    <phoneticPr fontId="3"/>
  </si>
  <si>
    <t>豊橋創造大学</t>
    <rPh sb="0" eb="2">
      <t>トヨハシ</t>
    </rPh>
    <rPh sb="2" eb="4">
      <t>ソウゾウ</t>
    </rPh>
    <rPh sb="4" eb="6">
      <t>ダイガク</t>
    </rPh>
    <phoneticPr fontId="3"/>
  </si>
  <si>
    <t>豊橋創造大学短期大学部</t>
    <rPh sb="0" eb="2">
      <t>トヨハシ</t>
    </rPh>
    <rPh sb="2" eb="4">
      <t>ソウゾウ</t>
    </rPh>
    <rPh sb="4" eb="6">
      <t>ダイガク</t>
    </rPh>
    <rPh sb="6" eb="8">
      <t>タンキ</t>
    </rPh>
    <rPh sb="8" eb="10">
      <t>ダイガク</t>
    </rPh>
    <rPh sb="10" eb="11">
      <t>ブ</t>
    </rPh>
    <phoneticPr fontId="3"/>
  </si>
  <si>
    <t>資料：豊橋技術科学大学、愛知大学、豊橋創造大学</t>
    <rPh sb="0" eb="2">
      <t>シリョウ</t>
    </rPh>
    <rPh sb="3" eb="5">
      <t>トヨハシ</t>
    </rPh>
    <rPh sb="5" eb="7">
      <t>ギジュツ</t>
    </rPh>
    <rPh sb="7" eb="9">
      <t>カガク</t>
    </rPh>
    <rPh sb="9" eb="11">
      <t>ダイガク</t>
    </rPh>
    <rPh sb="12" eb="14">
      <t>アイチ</t>
    </rPh>
    <rPh sb="14" eb="16">
      <t>ダイガク</t>
    </rPh>
    <rPh sb="17" eb="19">
      <t>トヨハシ</t>
    </rPh>
    <rPh sb="19" eb="21">
      <t>ソウゾウ</t>
    </rPh>
    <rPh sb="21" eb="23">
      <t>ダイガク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</si>
  <si>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6">
      <t>ニチ</t>
    </rPh>
    <rPh sb="16" eb="18">
      <t>ゲンザイ</t>
    </rPh>
    <phoneticPr fontId="3"/>
  </si>
  <si>
    <t>幼稚部</t>
    <rPh sb="0" eb="3">
      <t>ヨウチブ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</si>
  <si>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</si>
  <si>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</si>
  <si>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</si>
  <si>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　　　　　級　　　　　数</t>
    <rPh sb="0" eb="1">
      <t>ガク</t>
    </rPh>
    <rPh sb="6" eb="7">
      <t>キュウ</t>
    </rPh>
    <rPh sb="12" eb="13">
      <t>スウ</t>
    </rPh>
    <phoneticPr fontId="3"/>
  </si>
  <si>
    <t>教　　員</t>
    <rPh sb="0" eb="1">
      <t>キョウ</t>
    </rPh>
    <rPh sb="3" eb="4">
      <t>イン</t>
    </rPh>
    <phoneticPr fontId="3"/>
  </si>
  <si>
    <t>　数　（ 本 務 者 ）</t>
    <rPh sb="1" eb="2">
      <t>カズ</t>
    </rPh>
    <rPh sb="5" eb="6">
      <t>ホン</t>
    </rPh>
    <rPh sb="7" eb="8">
      <t>ツトム</t>
    </rPh>
    <rPh sb="9" eb="10">
      <t>モノ</t>
    </rPh>
    <phoneticPr fontId="3"/>
  </si>
  <si>
    <t>在　　　　学　　　　者　　　　数</t>
    <rPh sb="0" eb="1">
      <t>ザイ</t>
    </rPh>
    <rPh sb="5" eb="6">
      <t>ガク</t>
    </rPh>
    <rPh sb="10" eb="11">
      <t>シャ</t>
    </rPh>
    <rPh sb="15" eb="16">
      <t>カズ</t>
    </rPh>
    <phoneticPr fontId="3"/>
  </si>
  <si>
    <t>園　数</t>
    <rPh sb="0" eb="1">
      <t>エン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</si>
  <si>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</si>
  <si>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シャ</t>
    </rPh>
    <phoneticPr fontId="3"/>
  </si>
  <si>
    <t>３　歳　児</t>
    <rPh sb="2" eb="3">
      <t>サイ</t>
    </rPh>
    <rPh sb="4" eb="5">
      <t>ジ</t>
    </rPh>
    <phoneticPr fontId="3"/>
  </si>
  <si>
    <t>４　歳　児</t>
    <rPh sb="2" eb="3">
      <t>サイ</t>
    </rPh>
    <rPh sb="4" eb="5">
      <t>ジ</t>
    </rPh>
    <phoneticPr fontId="3"/>
  </si>
  <si>
    <t>５　歳　児</t>
    <rPh sb="2" eb="3">
      <t>サイ</t>
    </rPh>
    <rPh sb="4" eb="5">
      <t>ジ</t>
    </rPh>
    <phoneticPr fontId="3"/>
  </si>
  <si>
    <t>修　　了　　者　　数</t>
    <rPh sb="0" eb="1">
      <t>オサム</t>
    </rPh>
    <rPh sb="3" eb="4">
      <t>リョウ</t>
    </rPh>
    <rPh sb="6" eb="7">
      <t>モノ</t>
    </rPh>
    <rPh sb="9" eb="10">
      <t>カズ</t>
    </rPh>
    <phoneticPr fontId="3"/>
  </si>
  <si>
    <r>
      <t>単位：園、学級、人（各年</t>
    </r>
    <r>
      <rPr>
        <sz val="10"/>
        <rFont val="ＭＳ Ｐ明朝"/>
        <family val="1"/>
        <charset val="128"/>
      </rPr>
      <t>５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エン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</si>
  <si>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t>生　　徒　　数</t>
    <rPh sb="0" eb="1">
      <t>ショウ</t>
    </rPh>
    <rPh sb="3" eb="4">
      <t>タダ</t>
    </rPh>
    <rPh sb="6" eb="7">
      <t>スウ</t>
    </rPh>
    <phoneticPr fontId="3"/>
  </si>
  <si>
    <t>生　　徒　　数</t>
    <rPh sb="0" eb="1">
      <t>ショウ</t>
    </rPh>
    <rPh sb="3" eb="4">
      <t>タダ</t>
    </rPh>
    <rPh sb="6" eb="7">
      <t>カズ</t>
    </rPh>
    <phoneticPr fontId="3"/>
  </si>
  <si>
    <t>小　会　議　室</t>
    <rPh sb="0" eb="1">
      <t>ショウ</t>
    </rPh>
    <rPh sb="2" eb="3">
      <t>カイ</t>
    </rPh>
    <rPh sb="4" eb="5">
      <t>ギ</t>
    </rPh>
    <rPh sb="6" eb="7">
      <t>シツ</t>
    </rPh>
    <phoneticPr fontId="3"/>
  </si>
  <si>
    <t>中　会　議　室</t>
    <rPh sb="0" eb="1">
      <t>チュウ</t>
    </rPh>
    <rPh sb="2" eb="3">
      <t>カイ</t>
    </rPh>
    <rPh sb="4" eb="5">
      <t>ギ</t>
    </rPh>
    <rPh sb="6" eb="7">
      <t>シツ</t>
    </rPh>
    <phoneticPr fontId="3"/>
  </si>
  <si>
    <t>大　会　議　室</t>
    <rPh sb="0" eb="1">
      <t>ダイ</t>
    </rPh>
    <rPh sb="2" eb="3">
      <t>カイ</t>
    </rPh>
    <rPh sb="4" eb="5">
      <t>ギ</t>
    </rPh>
    <rPh sb="6" eb="7">
      <t>シツ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</si>
  <si>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</si>
  <si>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　　　　 児  　　　　　　　　数</t>
    <rPh sb="5" eb="6">
      <t>ジ</t>
    </rPh>
    <rPh sb="16" eb="17">
      <t>カズ</t>
    </rPh>
    <phoneticPr fontId="3"/>
  </si>
  <si>
    <t xml:space="preserve">展　 </t>
    <rPh sb="0" eb="1">
      <t>テン</t>
    </rPh>
    <phoneticPr fontId="3"/>
  </si>
  <si>
    <t>　 示　　　室</t>
    <rPh sb="2" eb="3">
      <t>シメ</t>
    </rPh>
    <rPh sb="6" eb="7">
      <t>シツ</t>
    </rPh>
    <phoneticPr fontId="3"/>
  </si>
  <si>
    <t>会　館　利　用　状　況</t>
    <rPh sb="0" eb="1">
      <t>カイ</t>
    </rPh>
    <rPh sb="2" eb="3">
      <t>カン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</si>
  <si>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</si>
  <si>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</si>
  <si>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技術・工学</t>
    <rPh sb="0" eb="2">
      <t>ギジュツ</t>
    </rPh>
    <rPh sb="3" eb="5">
      <t>コウガク</t>
    </rPh>
    <phoneticPr fontId="3"/>
  </si>
  <si>
    <t>ホ　　　ー　　　ル</t>
    <phoneticPr fontId="3"/>
  </si>
  <si>
    <t>ホ　　ー　　ル</t>
    <phoneticPr fontId="3"/>
  </si>
  <si>
    <t>〃</t>
    <phoneticPr fontId="3"/>
  </si>
  <si>
    <t>資料：市民協働推進課</t>
    <rPh sb="0" eb="2">
      <t>シリョウ</t>
    </rPh>
    <rPh sb="3" eb="5">
      <t>シミン</t>
    </rPh>
    <rPh sb="5" eb="7">
      <t>キョウドウ</t>
    </rPh>
    <rPh sb="7" eb="9">
      <t>スイシン</t>
    </rPh>
    <rPh sb="9" eb="10">
      <t>カ</t>
    </rPh>
    <phoneticPr fontId="3"/>
  </si>
  <si>
    <t>准教授</t>
    <rPh sb="0" eb="1">
      <t>ジュン</t>
    </rPh>
    <rPh sb="1" eb="3">
      <t>キョウジュ</t>
    </rPh>
    <phoneticPr fontId="3"/>
  </si>
  <si>
    <t>助　教</t>
    <rPh sb="0" eb="1">
      <t>スケ</t>
    </rPh>
    <rPh sb="2" eb="3">
      <t>キョウ</t>
    </rPh>
    <phoneticPr fontId="3"/>
  </si>
  <si>
    <t>園</t>
    <rPh sb="0" eb="1">
      <t>エン</t>
    </rPh>
    <phoneticPr fontId="3"/>
  </si>
  <si>
    <t>特別支援</t>
    <rPh sb="0" eb="2">
      <t>トクベツ</t>
    </rPh>
    <rPh sb="2" eb="4">
      <t>シエン</t>
    </rPh>
    <phoneticPr fontId="3"/>
  </si>
  <si>
    <t>特別支援学校
高　 等　 部</t>
    <rPh sb="0" eb="2">
      <t>トクベツ</t>
    </rPh>
    <rPh sb="2" eb="4">
      <t>シエン</t>
    </rPh>
    <rPh sb="4" eb="6">
      <t>ガッコウ</t>
    </rPh>
    <rPh sb="7" eb="8">
      <t>タカ</t>
    </rPh>
    <rPh sb="10" eb="11">
      <t>トウ</t>
    </rPh>
    <rPh sb="13" eb="14">
      <t>ブ</t>
    </rPh>
    <phoneticPr fontId="3"/>
  </si>
  <si>
    <t>アクアリーナ豊橋</t>
    <rPh sb="6" eb="8">
      <t>トヨハシ</t>
    </rPh>
    <phoneticPr fontId="3"/>
  </si>
  <si>
    <t>屋内プール</t>
    <rPh sb="0" eb="2">
      <t>オクナイ</t>
    </rPh>
    <phoneticPr fontId="3"/>
  </si>
  <si>
    <t>トレーニング室</t>
    <rPh sb="6" eb="7">
      <t>シツ</t>
    </rPh>
    <phoneticPr fontId="3"/>
  </si>
  <si>
    <t>りすぱ豊橋</t>
    <rPh sb="3" eb="5">
      <t>トヨハシ</t>
    </rPh>
    <phoneticPr fontId="3"/>
  </si>
  <si>
    <t>浴場</t>
    <rPh sb="0" eb="2">
      <t>ヨクジョウ</t>
    </rPh>
    <phoneticPr fontId="3"/>
  </si>
  <si>
    <t>学校貸出</t>
    <rPh sb="0" eb="2">
      <t>ガッコウ</t>
    </rPh>
    <rPh sb="2" eb="3">
      <t>カ</t>
    </rPh>
    <rPh sb="3" eb="4">
      <t>ダ</t>
    </rPh>
    <phoneticPr fontId="3"/>
  </si>
  <si>
    <t xml:space="preserve"> 屋   内   運   動   場</t>
    <rPh sb="1" eb="2">
      <t>ヤ</t>
    </rPh>
    <rPh sb="5" eb="6">
      <t>ウチ</t>
    </rPh>
    <rPh sb="9" eb="10">
      <t>ウン</t>
    </rPh>
    <rPh sb="13" eb="14">
      <t>ドウ</t>
    </rPh>
    <rPh sb="17" eb="18">
      <t>バ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</si>
  <si>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</si>
  <si>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学　　校　　施　　設　　状　　況</t>
    <rPh sb="6" eb="7">
      <t>ホドコ</t>
    </rPh>
    <rPh sb="9" eb="10">
      <t>セツ</t>
    </rPh>
    <rPh sb="12" eb="13">
      <t>ジョウ</t>
    </rPh>
    <rPh sb="15" eb="16">
      <t>イワン</t>
    </rPh>
    <phoneticPr fontId="3"/>
  </si>
  <si>
    <t>　　学　　校　　の　　概　　況</t>
    <rPh sb="2" eb="3">
      <t>ガク</t>
    </rPh>
    <rPh sb="5" eb="6">
      <t>コウ</t>
    </rPh>
    <rPh sb="11" eb="12">
      <t>オオムネ</t>
    </rPh>
    <rPh sb="14" eb="15">
      <t>イワン</t>
    </rPh>
    <phoneticPr fontId="3"/>
  </si>
  <si>
    <t>男女共同参画ｾﾝﾀｰ</t>
    <rPh sb="0" eb="2">
      <t>ダンジョ</t>
    </rPh>
    <rPh sb="2" eb="4">
      <t>キョウドウ</t>
    </rPh>
    <rPh sb="4" eb="6">
      <t>サンカク</t>
    </rPh>
    <phoneticPr fontId="3"/>
  </si>
  <si>
    <t>資料：教育政策課</t>
    <rPh sb="0" eb="2">
      <t>シリョウ</t>
    </rPh>
    <rPh sb="3" eb="5">
      <t>キョウイク</t>
    </rPh>
    <rPh sb="5" eb="7">
      <t>セイサク</t>
    </rPh>
    <rPh sb="7" eb="8">
      <t>カ</t>
    </rPh>
    <phoneticPr fontId="3"/>
  </si>
  <si>
    <t>単位：日、人</t>
    <rPh sb="0" eb="2">
      <t>タンイ</t>
    </rPh>
    <rPh sb="3" eb="4">
      <t>ヒ</t>
    </rPh>
    <rPh sb="5" eb="6">
      <t>ヒト</t>
    </rPh>
    <phoneticPr fontId="3"/>
  </si>
  <si>
    <t>開館     日数</t>
    <rPh sb="0" eb="2">
      <t>カイカン</t>
    </rPh>
    <rPh sb="7" eb="9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</si>
  <si>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</si>
  <si>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１日平均           利用者数</t>
    <rPh sb="0" eb="2">
      <t>イチニチ</t>
    </rPh>
    <rPh sb="2" eb="4">
      <t>ヘイキン</t>
    </rPh>
    <rPh sb="15" eb="17">
      <t>リヨウ</t>
    </rPh>
    <rPh sb="17" eb="18">
      <t>シャ</t>
    </rPh>
    <rPh sb="18" eb="19">
      <t>スウ</t>
    </rPh>
    <phoneticPr fontId="3"/>
  </si>
  <si>
    <t>子育てプラザ</t>
    <rPh sb="0" eb="2">
      <t>コソダ</t>
    </rPh>
    <phoneticPr fontId="3"/>
  </si>
  <si>
    <t>体験･発見プラザ</t>
    <rPh sb="0" eb="2">
      <t>タイケン</t>
    </rPh>
    <rPh sb="3" eb="5">
      <t>ハッケン</t>
    </rPh>
    <phoneticPr fontId="3"/>
  </si>
  <si>
    <t>集いプラザ</t>
    <rPh sb="0" eb="1">
      <t>ツド</t>
    </rPh>
    <phoneticPr fontId="3"/>
  </si>
  <si>
    <t>資料：こども未来館</t>
    <rPh sb="0" eb="2">
      <t>シリョウ</t>
    </rPh>
    <rPh sb="6" eb="9">
      <t>ミライカン</t>
    </rPh>
    <phoneticPr fontId="3"/>
  </si>
  <si>
    <t>（注）愛知大学は、豊橋校舎分で、４年次に５～８年次生を含む。</t>
    <rPh sb="1" eb="2">
      <t>チュウ</t>
    </rPh>
    <rPh sb="3" eb="5">
      <t>アイチ</t>
    </rPh>
    <rPh sb="5" eb="7">
      <t>ダイガク</t>
    </rPh>
    <rPh sb="9" eb="11">
      <t>トヨハシ</t>
    </rPh>
    <rPh sb="11" eb="13">
      <t>コウシャ</t>
    </rPh>
    <rPh sb="13" eb="14">
      <t>ブン</t>
    </rPh>
    <rPh sb="17" eb="19">
      <t>ネンジ</t>
    </rPh>
    <rPh sb="23" eb="25">
      <t>ネンジ</t>
    </rPh>
    <rPh sb="25" eb="26">
      <t>ショウ</t>
    </rPh>
    <rPh sb="27" eb="28">
      <t>フク</t>
    </rPh>
    <phoneticPr fontId="3"/>
  </si>
  <si>
    <r>
      <t>１５－１０</t>
    </r>
    <r>
      <rPr>
        <sz val="16"/>
        <rFont val="ＭＳ 明朝"/>
        <family val="1"/>
        <charset val="128"/>
      </rPr>
      <t>　幼　　　稚　　　園</t>
    </r>
    <rPh sb="6" eb="7">
      <t>ヨウ</t>
    </rPh>
    <rPh sb="10" eb="11">
      <t>チ</t>
    </rPh>
    <rPh sb="14" eb="15">
      <t>エン</t>
    </rPh>
    <phoneticPr fontId="3"/>
  </si>
  <si>
    <t>１５</t>
    <phoneticPr fontId="3"/>
  </si>
  <si>
    <t>教育・文化</t>
    <rPh sb="0" eb="2">
      <t>キョウイク</t>
    </rPh>
    <rPh sb="3" eb="5">
      <t>ブンカ</t>
    </rPh>
    <phoneticPr fontId="3"/>
  </si>
  <si>
    <t>主　ホ　ー　ル</t>
    <rPh sb="0" eb="1">
      <t>シュ</t>
    </rPh>
    <phoneticPr fontId="3"/>
  </si>
  <si>
    <t>アート</t>
    <phoneticPr fontId="3"/>
  </si>
  <si>
    <t>スペース</t>
    <phoneticPr fontId="3"/>
  </si>
  <si>
    <t>創造活動室</t>
    <rPh sb="0" eb="2">
      <t>ソウゾウ</t>
    </rPh>
    <rPh sb="2" eb="4">
      <t>カツドウ</t>
    </rPh>
    <rPh sb="4" eb="5">
      <t>シツ</t>
    </rPh>
    <phoneticPr fontId="3"/>
  </si>
  <si>
    <t>研修室</t>
    <rPh sb="0" eb="3">
      <t>ケンシュウシツ</t>
    </rPh>
    <phoneticPr fontId="3"/>
  </si>
  <si>
    <t>交流スクエア等</t>
    <rPh sb="0" eb="2">
      <t>コウリュウ</t>
    </rPh>
    <rPh sb="6" eb="7">
      <t>トウ</t>
    </rPh>
    <phoneticPr fontId="3"/>
  </si>
  <si>
    <t>芸　術　劇　場　利　用　状　況</t>
    <rPh sb="0" eb="1">
      <t>ゲイ</t>
    </rPh>
    <rPh sb="2" eb="3">
      <t>ジュツ</t>
    </rPh>
    <rPh sb="4" eb="5">
      <t>ゲキ</t>
    </rPh>
    <rPh sb="6" eb="7">
      <t>ジョウ</t>
    </rPh>
    <rPh sb="8" eb="9">
      <t>リ</t>
    </rPh>
    <rPh sb="10" eb="11">
      <t>ヨウ</t>
    </rPh>
    <rPh sb="12" eb="13">
      <t>ジョウ</t>
    </rPh>
    <rPh sb="14" eb="15">
      <t>キョウ</t>
    </rPh>
    <phoneticPr fontId="3"/>
  </si>
  <si>
    <t>豊　橋　利　用　状　況</t>
    <rPh sb="0" eb="1">
      <t>トヨ</t>
    </rPh>
    <rPh sb="2" eb="3">
      <t>ハシ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</si>
  <si>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講　　　　　　堂</t>
    <rPh sb="0" eb="1">
      <t>コウ</t>
    </rPh>
    <rPh sb="7" eb="8">
      <t>ドウ</t>
    </rPh>
    <phoneticPr fontId="3"/>
  </si>
  <si>
    <t>小　ホ　ー　ル</t>
    <rPh sb="0" eb="1">
      <t>ショウ</t>
    </rPh>
    <phoneticPr fontId="3"/>
  </si>
  <si>
    <t>体　育　室</t>
    <rPh sb="0" eb="1">
      <t>タイ</t>
    </rPh>
    <rPh sb="2" eb="3">
      <t>イク</t>
    </rPh>
    <rPh sb="4" eb="5">
      <t>シツ</t>
    </rPh>
    <phoneticPr fontId="3"/>
  </si>
  <si>
    <t>一般貸出</t>
    <rPh sb="0" eb="2">
      <t>イッパン</t>
    </rPh>
    <rPh sb="2" eb="4">
      <t>カシダ</t>
    </rPh>
    <phoneticPr fontId="3"/>
  </si>
  <si>
    <t>学　習・図　書　室</t>
    <rPh sb="0" eb="1">
      <t>ガク</t>
    </rPh>
    <rPh sb="2" eb="3">
      <t>シュウ</t>
    </rPh>
    <rPh sb="4" eb="5">
      <t>ズ</t>
    </rPh>
    <rPh sb="6" eb="7">
      <t>ショ</t>
    </rPh>
    <rPh sb="8" eb="9">
      <t>シツ</t>
    </rPh>
    <phoneticPr fontId="3"/>
  </si>
  <si>
    <t>会議室、和室</t>
    <rPh sb="0" eb="3">
      <t>カイギシツ</t>
    </rPh>
    <rPh sb="4" eb="6">
      <t>ワシツ</t>
    </rPh>
    <phoneticPr fontId="3"/>
  </si>
  <si>
    <t>実習室、調理実習室、
多目的室</t>
    <rPh sb="0" eb="3">
      <t>ジッシュウシツ</t>
    </rPh>
    <rPh sb="4" eb="6">
      <t>チョウリ</t>
    </rPh>
    <rPh sb="6" eb="9">
      <t>ジッシュウシツ</t>
    </rPh>
    <rPh sb="11" eb="14">
      <t>タモクテキ</t>
    </rPh>
    <rPh sb="14" eb="15">
      <t>シツ</t>
    </rPh>
    <phoneticPr fontId="3"/>
  </si>
  <si>
    <t>中等教育学校
後期課程</t>
    <rPh sb="0" eb="6">
      <t>チュウトウキョウイクガッコウ</t>
    </rPh>
    <rPh sb="7" eb="8">
      <t>アト</t>
    </rPh>
    <rPh sb="8" eb="9">
      <t>キ</t>
    </rPh>
    <rPh sb="9" eb="11">
      <t>カテイ</t>
    </rPh>
    <phoneticPr fontId="3"/>
  </si>
  <si>
    <t xml:space="preserve">                進　　　　　学　　　　　者</t>
    <rPh sb="16" eb="17">
      <t>ススム</t>
    </rPh>
    <rPh sb="22" eb="23">
      <t>ガク</t>
    </rPh>
    <rPh sb="28" eb="29">
      <t>モノ</t>
    </rPh>
    <phoneticPr fontId="3"/>
  </si>
  <si>
    <t>〃</t>
  </si>
  <si>
    <t>前芝</t>
    <rPh sb="0" eb="2">
      <t>マエシバ</t>
    </rPh>
    <phoneticPr fontId="3"/>
  </si>
  <si>
    <t>多目的ホール</t>
    <rPh sb="0" eb="1">
      <t>タ</t>
    </rPh>
    <rPh sb="1" eb="2">
      <t>メ</t>
    </rPh>
    <rPh sb="2" eb="3">
      <t>マト</t>
    </rPh>
    <phoneticPr fontId="3"/>
  </si>
  <si>
    <t>リ オ ン ビ ル ） 利 用 状 況</t>
    <rPh sb="12" eb="13">
      <t>リ</t>
    </rPh>
    <rPh sb="14" eb="15">
      <t>ヨウ</t>
    </rPh>
    <rPh sb="16" eb="17">
      <t>ジョウ</t>
    </rPh>
    <rPh sb="18" eb="19">
      <t>キョウ</t>
    </rPh>
    <phoneticPr fontId="3"/>
  </si>
  <si>
    <t>向山図書館</t>
    <rPh sb="0" eb="2">
      <t>ムカイヤマ</t>
    </rPh>
    <rPh sb="2" eb="5">
      <t>トショカン</t>
    </rPh>
    <phoneticPr fontId="3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</si>
  <si>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3"/>
  </si>
  <si>
    <t>　(注)前芝中のプールについては、前芝小のものを共同利用している。</t>
    <rPh sb="2" eb="3">
      <t>チュウ</t>
    </rPh>
    <rPh sb="4" eb="6">
      <t>マエシバ</t>
    </rPh>
    <rPh sb="6" eb="7">
      <t>チュウ</t>
    </rPh>
    <rPh sb="17" eb="19">
      <t>マエシバ</t>
    </rPh>
    <rPh sb="19" eb="20">
      <t>ショウ</t>
    </rPh>
    <rPh sb="24" eb="26">
      <t>キョウドウ</t>
    </rPh>
    <rPh sb="26" eb="28">
      <t>リヨウ</t>
    </rPh>
    <phoneticPr fontId="3"/>
  </si>
  <si>
    <t>大清水図書館</t>
    <rPh sb="0" eb="3">
      <t>オオシミズ</t>
    </rPh>
    <rPh sb="3" eb="6">
      <t>トショカン</t>
    </rPh>
    <phoneticPr fontId="3"/>
  </si>
  <si>
    <t>資料：「文化のまち」づくり課</t>
    <rPh sb="0" eb="2">
      <t>シリョウ</t>
    </rPh>
    <rPh sb="4" eb="6">
      <t>ブンカ</t>
    </rPh>
    <rPh sb="13" eb="14">
      <t>カ</t>
    </rPh>
    <phoneticPr fontId="3"/>
  </si>
  <si>
    <t>　　　愛知大学短期大学部は、２年次に３～４年次生を含む。</t>
    <rPh sb="3" eb="5">
      <t>アイチ</t>
    </rPh>
    <rPh sb="5" eb="7">
      <t>ダイガク</t>
    </rPh>
    <rPh sb="7" eb="9">
      <t>タンキ</t>
    </rPh>
    <rPh sb="9" eb="11">
      <t>ダイガク</t>
    </rPh>
    <rPh sb="11" eb="12">
      <t>ブ</t>
    </rPh>
    <rPh sb="15" eb="17">
      <t>ネンジ</t>
    </rPh>
    <rPh sb="21" eb="23">
      <t>ネンジ</t>
    </rPh>
    <rPh sb="23" eb="24">
      <t>セイ</t>
    </rPh>
    <rPh sb="25" eb="26">
      <t>フク</t>
    </rPh>
    <phoneticPr fontId="3"/>
  </si>
  <si>
    <t>合計</t>
    <rPh sb="0" eb="2">
      <t>ゴウケイ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</si>
  <si>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</si>
  <si>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</si>
  <si>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</si>
  <si>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</si>
  <si>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</si>
  <si>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</si>
  <si>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語学</t>
    <rPh sb="0" eb="2">
      <t>ゴガク</t>
    </rPh>
    <phoneticPr fontId="3"/>
  </si>
  <si>
    <t>文学</t>
    <rPh sb="0" eb="2">
      <t>ブンガク</t>
    </rPh>
    <phoneticPr fontId="3"/>
  </si>
  <si>
    <t>教科書</t>
    <rPh sb="0" eb="3">
      <t>キョウカショ</t>
    </rPh>
    <phoneticPr fontId="3"/>
  </si>
  <si>
    <t>児童書</t>
    <rPh sb="0" eb="3">
      <t>ジドウショ</t>
    </rPh>
    <phoneticPr fontId="3"/>
  </si>
  <si>
    <t>資料：学校教育課、自然史博物館、生涯学習課、市民協働推進課、「スポーツのまち」づくり課、健康増進課、</t>
    <rPh sb="0" eb="2">
      <t>シリョウ</t>
    </rPh>
    <rPh sb="3" eb="5">
      <t>ガッコウ</t>
    </rPh>
    <rPh sb="5" eb="7">
      <t>キョウイク</t>
    </rPh>
    <rPh sb="7" eb="8">
      <t>カ</t>
    </rPh>
    <rPh sb="9" eb="12">
      <t>シゼンシ</t>
    </rPh>
    <rPh sb="12" eb="15">
      <t>ハクブツカン</t>
    </rPh>
    <rPh sb="16" eb="18">
      <t>ショウガイ</t>
    </rPh>
    <rPh sb="18" eb="20">
      <t>ガクシュウ</t>
    </rPh>
    <rPh sb="20" eb="21">
      <t>カ</t>
    </rPh>
    <rPh sb="22" eb="24">
      <t>シミン</t>
    </rPh>
    <rPh sb="24" eb="26">
      <t>キョウドウ</t>
    </rPh>
    <rPh sb="26" eb="28">
      <t>スイシン</t>
    </rPh>
    <rPh sb="28" eb="29">
      <t>カ</t>
    </rPh>
    <rPh sb="42" eb="43">
      <t>カ</t>
    </rPh>
    <rPh sb="44" eb="46">
      <t>ケンコウ</t>
    </rPh>
    <rPh sb="46" eb="48">
      <t>ゾウシン</t>
    </rPh>
    <rPh sb="48" eb="49">
      <t>カ</t>
    </rPh>
    <phoneticPr fontId="3"/>
  </si>
  <si>
    <t>　　　商工業振興課、「文化のまち」づくり課、科学教育センター</t>
    <rPh sb="11" eb="13">
      <t>ブンカ</t>
    </rPh>
    <rPh sb="20" eb="21">
      <t>カ</t>
    </rPh>
    <rPh sb="22" eb="24">
      <t>カガク</t>
    </rPh>
    <rPh sb="24" eb="26">
      <t>キョウイク</t>
    </rPh>
    <phoneticPr fontId="3"/>
  </si>
  <si>
    <r>
      <t>１５－２１</t>
    </r>
    <r>
      <rPr>
        <sz val="16"/>
        <rFont val="ＭＳ 明朝"/>
        <family val="1"/>
        <charset val="128"/>
      </rPr>
      <t>　美術博物館展覧会開催状況</t>
    </r>
    <rPh sb="6" eb="8">
      <t>ビジュツ</t>
    </rPh>
    <rPh sb="8" eb="11">
      <t>ハクブツカン</t>
    </rPh>
    <rPh sb="11" eb="14">
      <t>テンランカイ</t>
    </rPh>
    <rPh sb="14" eb="16">
      <t>カイサイ</t>
    </rPh>
    <rPh sb="16" eb="18">
      <t>ジョウキョウ</t>
    </rPh>
    <phoneticPr fontId="3"/>
  </si>
  <si>
    <r>
      <t>１５－２２</t>
    </r>
    <r>
      <rPr>
        <sz val="16"/>
        <rFont val="ＭＳ 明朝"/>
        <family val="1"/>
        <charset val="128"/>
      </rPr>
      <t>　西川芸能練習場利用状況</t>
    </r>
    <rPh sb="6" eb="8">
      <t>ニシカワ</t>
    </rPh>
    <rPh sb="8" eb="10">
      <t>ゲイノウ</t>
    </rPh>
    <rPh sb="10" eb="13">
      <t>レンシュウジョウ</t>
    </rPh>
    <rPh sb="13" eb="15">
      <t>リヨウ</t>
    </rPh>
    <rPh sb="15" eb="17">
      <t>ジョウキョウ</t>
    </rPh>
    <phoneticPr fontId="3"/>
  </si>
  <si>
    <r>
      <t>１５－２５</t>
    </r>
    <r>
      <rPr>
        <sz val="16"/>
        <rFont val="ＭＳ 明朝"/>
        <family val="1"/>
        <charset val="128"/>
      </rPr>
      <t>　指定・登録文化財件数</t>
    </r>
    <rPh sb="6" eb="8">
      <t>シテイ</t>
    </rPh>
    <rPh sb="9" eb="11">
      <t>トウロク</t>
    </rPh>
    <rPh sb="11" eb="14">
      <t>ブンカザイ</t>
    </rPh>
    <rPh sb="14" eb="16">
      <t>ケンスウ</t>
    </rPh>
    <phoneticPr fontId="3"/>
  </si>
  <si>
    <t>１５－２８　こども未来館利用状況</t>
    <rPh sb="9" eb="11">
      <t>ミライ</t>
    </rPh>
    <rPh sb="11" eb="12">
      <t>カン</t>
    </rPh>
    <rPh sb="12" eb="14">
      <t>リヨウ</t>
    </rPh>
    <rPh sb="14" eb="16">
      <t>ジョウキョウ</t>
    </rPh>
    <phoneticPr fontId="3"/>
  </si>
  <si>
    <t>資料：県統計課 「学校基本調査結果」</t>
    <rPh sb="0" eb="2">
      <t>シリョウ</t>
    </rPh>
    <rPh sb="3" eb="4">
      <t>ケン</t>
    </rPh>
    <rPh sb="4" eb="6">
      <t>トウケイ</t>
    </rPh>
    <rPh sb="6" eb="7">
      <t>カ</t>
    </rPh>
    <rPh sb="9" eb="11">
      <t>ガッコウ</t>
    </rPh>
    <rPh sb="11" eb="13">
      <t>キホン</t>
    </rPh>
    <rPh sb="13" eb="15">
      <t>チョウサ</t>
    </rPh>
    <rPh sb="15" eb="17">
      <t>ケッカ</t>
    </rPh>
    <phoneticPr fontId="3"/>
  </si>
  <si>
    <t>資料：県統計課「学校基本調査結果」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phoneticPr fontId="3"/>
  </si>
  <si>
    <t>向山図書館</t>
    <rPh sb="0" eb="5">
      <t>ムカイヤマトショカン</t>
    </rPh>
    <phoneticPr fontId="3"/>
  </si>
  <si>
    <t xml:space="preserve">  （注）分室の蔵書数は向山図書館に含む。</t>
    <phoneticPr fontId="3"/>
  </si>
  <si>
    <t xml:space="preserve">        </t>
    <phoneticPr fontId="3"/>
  </si>
  <si>
    <t>視聴覚教育センター・地下資源館</t>
    <rPh sb="0" eb="3">
      <t>シチョウカク</t>
    </rPh>
    <rPh sb="3" eb="5">
      <t>キョウイク</t>
    </rPh>
    <rPh sb="10" eb="12">
      <t>チカ</t>
    </rPh>
    <rPh sb="12" eb="14">
      <t>シゲン</t>
    </rPh>
    <rPh sb="14" eb="15">
      <t>カン</t>
    </rPh>
    <phoneticPr fontId="3"/>
  </si>
  <si>
    <t>資料：動植物園</t>
    <rPh sb="0" eb="2">
      <t>シリョウ</t>
    </rPh>
    <rPh sb="3" eb="6">
      <t>ドウショクブツ</t>
    </rPh>
    <rPh sb="6" eb="7">
      <t>エン</t>
    </rPh>
    <phoneticPr fontId="3"/>
  </si>
  <si>
    <t>勤労者会館</t>
    <rPh sb="0" eb="3">
      <t>キンロウシャ</t>
    </rPh>
    <rPh sb="3" eb="5">
      <t>カイカン</t>
    </rPh>
    <phoneticPr fontId="3"/>
  </si>
  <si>
    <r>
      <t>令　和　元　年　度</t>
    </r>
    <r>
      <rPr>
        <sz val="10"/>
        <rFont val="ＭＳ 明朝"/>
        <family val="1"/>
        <charset val="128"/>
      </rPr>
      <t/>
    </r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</si>
  <si>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</si>
  <si>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　　　 ２　</t>
    <phoneticPr fontId="3"/>
  </si>
  <si>
    <t>令　和  元　年</t>
    <rPh sb="0" eb="1">
      <t>レイ</t>
    </rPh>
    <rPh sb="2" eb="3">
      <t>ワ</t>
    </rPh>
    <rPh sb="5" eb="6">
      <t>ガン</t>
    </rPh>
    <rPh sb="7" eb="8">
      <t>ネン</t>
    </rPh>
    <phoneticPr fontId="3"/>
  </si>
  <si>
    <t>　　　  ３　</t>
    <phoneticPr fontId="3"/>
  </si>
  <si>
    <t>３０</t>
    <phoneticPr fontId="3"/>
  </si>
  <si>
    <t>２</t>
    <phoneticPr fontId="3"/>
  </si>
  <si>
    <t>まちなか図書館</t>
    <rPh sb="4" eb="7">
      <t>トショカン</t>
    </rPh>
    <phoneticPr fontId="3"/>
  </si>
  <si>
    <t>-</t>
    <phoneticPr fontId="3"/>
  </si>
  <si>
    <t>ライフポート
とよはし</t>
    <phoneticPr fontId="3"/>
  </si>
  <si>
    <t>ナイター</t>
    <phoneticPr fontId="3"/>
  </si>
  <si>
    <t>〃</t>
    <phoneticPr fontId="3"/>
  </si>
  <si>
    <t>ナイター</t>
    <phoneticPr fontId="3"/>
  </si>
  <si>
    <t>〃</t>
    <phoneticPr fontId="3"/>
  </si>
  <si>
    <t>〃</t>
    <phoneticPr fontId="3"/>
  </si>
  <si>
    <t>スケートリンク</t>
    <phoneticPr fontId="3"/>
  </si>
  <si>
    <t>スポーツ</t>
    <phoneticPr fontId="3"/>
  </si>
  <si>
    <t>グリーンスポーツセンター</t>
    <phoneticPr fontId="3"/>
  </si>
  <si>
    <t>トレーニングセンター</t>
    <phoneticPr fontId="3"/>
  </si>
  <si>
    <t>ナイター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</si>
  <si>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</si>
  <si>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</si>
  <si>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</si>
  <si>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</si>
  <si>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</si>
  <si>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</si>
  <si>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　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</si>
  <si>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</si>
  <si>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</si>
  <si>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</si>
  <si>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</si>
  <si>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</si>
  <si>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</si>
  <si>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</si>
  <si>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</si>
  <si>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</si>
  <si>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区　　　分</t>
    <rPh sb="0" eb="1">
      <t>ク</t>
    </rPh>
    <rPh sb="4" eb="5">
      <t>ブン</t>
    </rPh>
    <phoneticPr fontId="3"/>
  </si>
  <si>
    <t>１５－１　　学　　　　　　　　　　　校</t>
    <phoneticPr fontId="3"/>
  </si>
  <si>
    <t>　　　　　　　　　　　数</t>
    <phoneticPr fontId="3"/>
  </si>
  <si>
    <t>　　　  ４　</t>
    <phoneticPr fontId="3"/>
  </si>
  <si>
    <t>単位：校、人（各年５月１日現在）</t>
    <rPh sb="0" eb="2">
      <t>タンイ</t>
    </rPh>
    <rPh sb="3" eb="4">
      <t>コウ</t>
    </rPh>
    <rPh sb="5" eb="6">
      <t>ニン</t>
    </rPh>
    <rPh sb="7" eb="8">
      <t>カク</t>
    </rPh>
    <rPh sb="8" eb="9">
      <t>トシ</t>
    </rPh>
    <rPh sb="10" eb="11">
      <t>ガツ</t>
    </rPh>
    <rPh sb="12" eb="15">
      <t>ニチゲンザイ</t>
    </rPh>
    <phoneticPr fontId="3"/>
  </si>
  <si>
    <t>平　成 　３０　年</t>
    <rPh sb="0" eb="1">
      <t>ヒラ</t>
    </rPh>
    <rPh sb="2" eb="3">
      <t>シゲル</t>
    </rPh>
    <rPh sb="8" eb="9">
      <t>ネン</t>
    </rPh>
    <phoneticPr fontId="3"/>
  </si>
  <si>
    <r>
      <t>１５－９　大　学　及　び　短</t>
    </r>
    <r>
      <rPr>
        <sz val="16"/>
        <color indexed="9"/>
        <rFont val="ＭＳ Ｐ明朝"/>
        <family val="1"/>
        <charset val="128"/>
      </rPr>
      <t>■</t>
    </r>
    <rPh sb="5" eb="6">
      <t>ダイ</t>
    </rPh>
    <rPh sb="7" eb="8">
      <t>ガク</t>
    </rPh>
    <rPh sb="9" eb="10">
      <t>オヨ</t>
    </rPh>
    <rPh sb="13" eb="14">
      <t>タン</t>
    </rPh>
    <phoneticPr fontId="3"/>
  </si>
  <si>
    <t>１５－２　小　　　学　　　校</t>
    <rPh sb="5" eb="6">
      <t>ショウ</t>
    </rPh>
    <rPh sb="9" eb="10">
      <t>ガク</t>
    </rPh>
    <rPh sb="13" eb="14">
      <t>コウ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</si>
  <si>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</si>
  <si>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r>
      <t xml:space="preserve"> 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Ph sb="1" eb="2">
      <t>レイ</t>
    </rPh>
    <rPh sb="3" eb="4">
      <t>ワ</t>
    </rPh>
    <rPh sb="5" eb="6">
      <t>ガン</t>
    </rPh>
    <phoneticPr fontId="3"/>
  </si>
  <si>
    <t>１５－３　中　　　学　　　校</t>
    <rPh sb="5" eb="6">
      <t>ナカ</t>
    </rPh>
    <rPh sb="9" eb="10">
      <t>ガク</t>
    </rPh>
    <rPh sb="13" eb="14">
      <t>コウ</t>
    </rPh>
    <phoneticPr fontId="3"/>
  </si>
  <si>
    <t>１５－４　卒　　業　　後　　の</t>
    <rPh sb="5" eb="6">
      <t>ソツ</t>
    </rPh>
    <rPh sb="8" eb="9">
      <t>ギョウ</t>
    </rPh>
    <rPh sb="11" eb="12">
      <t>アト</t>
    </rPh>
    <phoneticPr fontId="3"/>
  </si>
  <si>
    <r>
      <t>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10"/>
        <rFont val="ＭＳ 明朝"/>
        <family val="1"/>
        <charset val="128"/>
      </rPr>
      <t/>
    </r>
    <rPh sb="0" eb="1">
      <t>レイ</t>
    </rPh>
    <rPh sb="2" eb="3">
      <t>ワ</t>
    </rPh>
    <rPh sb="6" eb="7">
      <t>ネン</t>
    </rPh>
    <phoneticPr fontId="3"/>
  </si>
  <si>
    <r>
      <t>１５－５　市　　立　　小　　中</t>
    </r>
    <r>
      <rPr>
        <sz val="16"/>
        <color indexed="9"/>
        <rFont val="ＭＳ Ｐ明朝"/>
        <family val="1"/>
        <charset val="128"/>
      </rPr>
      <t>■■</t>
    </r>
    <rPh sb="5" eb="6">
      <t>シ</t>
    </rPh>
    <rPh sb="8" eb="9">
      <t>リツ</t>
    </rPh>
    <rPh sb="11" eb="12">
      <t>ショウ</t>
    </rPh>
    <rPh sb="14" eb="15">
      <t>ナカ</t>
    </rPh>
    <phoneticPr fontId="3"/>
  </si>
  <si>
    <r>
      <t>単位：校、m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、室（各年５月１日現在）</t>
    </r>
    <rPh sb="0" eb="2">
      <t>タンイ</t>
    </rPh>
    <rPh sb="3" eb="4">
      <t>コウ</t>
    </rPh>
    <rPh sb="8" eb="9">
      <t>シツ</t>
    </rPh>
    <rPh sb="10" eb="12">
      <t>カクトシ</t>
    </rPh>
    <rPh sb="13" eb="14">
      <t>ガツ</t>
    </rPh>
    <rPh sb="15" eb="18">
      <t>ニチゲンザイ</t>
    </rPh>
    <phoneticPr fontId="3"/>
  </si>
  <si>
    <r>
      <t>　</t>
    </r>
    <r>
      <rPr>
        <sz val="10"/>
        <rFont val="ＭＳ Ｐ明朝"/>
        <family val="1"/>
        <charset val="128"/>
      </rPr>
      <t>平 成 ２９ 年</t>
    </r>
    <r>
      <rPr>
        <sz val="10"/>
        <rFont val="ＭＳ 明朝"/>
        <family val="1"/>
        <charset val="128"/>
      </rPr>
      <t/>
    </r>
    <rPh sb="1" eb="2">
      <t>ヒラ</t>
    </rPh>
    <rPh sb="3" eb="4">
      <t>シゲル</t>
    </rPh>
    <rPh sb="8" eb="9">
      <t>ネン</t>
    </rPh>
    <phoneticPr fontId="3"/>
  </si>
  <si>
    <r>
      <t>　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3"/>
  </si>
  <si>
    <t>１５－６　児　 童　 ・　 生　 徒</t>
    <rPh sb="5" eb="6">
      <t>コ</t>
    </rPh>
    <rPh sb="8" eb="9">
      <t>ワラベ</t>
    </rPh>
    <rPh sb="14" eb="15">
      <t>ショウ</t>
    </rPh>
    <rPh sb="17" eb="18">
      <t>タダ</t>
    </rPh>
    <phoneticPr fontId="3"/>
  </si>
  <si>
    <t>単位：cm、kg</t>
    <rPh sb="0" eb="2">
      <t>タンイ</t>
    </rPh>
    <phoneticPr fontId="3"/>
  </si>
  <si>
    <t>（全　国）</t>
    <rPh sb="1" eb="2">
      <t>ゼン</t>
    </rPh>
    <rPh sb="3" eb="4">
      <t>クニ</t>
    </rPh>
    <phoneticPr fontId="3"/>
  </si>
  <si>
    <t>（愛知県）</t>
    <rPh sb="1" eb="4">
      <t>アイチケン</t>
    </rPh>
    <phoneticPr fontId="3"/>
  </si>
  <si>
    <r>
      <t>１５－７　高　　　等　　　学</t>
    </r>
    <r>
      <rPr>
        <sz val="16"/>
        <color indexed="9"/>
        <rFont val="ＭＳ Ｐ明朝"/>
        <family val="1"/>
        <charset val="128"/>
      </rPr>
      <t>■■■</t>
    </r>
    <rPh sb="5" eb="6">
      <t>タカ</t>
    </rPh>
    <rPh sb="9" eb="10">
      <t>トウ</t>
    </rPh>
    <rPh sb="13" eb="14">
      <t>ガク</t>
    </rPh>
    <phoneticPr fontId="3"/>
  </si>
  <si>
    <t>１５－８　卒　　業　　後　　の</t>
    <rPh sb="5" eb="6">
      <t>ソツ</t>
    </rPh>
    <rPh sb="8" eb="9">
      <t>ギョウ</t>
    </rPh>
    <rPh sb="11" eb="12">
      <t>アト</t>
    </rPh>
    <phoneticPr fontId="3"/>
  </si>
  <si>
    <r>
      <t>　</t>
    </r>
    <r>
      <rPr>
        <sz val="10"/>
        <rFont val="ＭＳ Ｐ明朝"/>
        <family val="1"/>
        <charset val="128"/>
      </rPr>
      <t>　 　　 ３０</t>
    </r>
    <phoneticPr fontId="3"/>
  </si>
  <si>
    <r>
      <t>　</t>
    </r>
    <r>
      <rPr>
        <sz val="10"/>
        <rFont val="ＭＳ Ｐ明朝"/>
        <family val="1"/>
        <charset val="128"/>
      </rPr>
      <t>　 　 　２</t>
    </r>
    <phoneticPr fontId="3"/>
  </si>
  <si>
    <t>１５－１１　特　　別　　支　　援</t>
    <rPh sb="6" eb="7">
      <t>トク</t>
    </rPh>
    <rPh sb="9" eb="10">
      <t>ベツ</t>
    </rPh>
    <rPh sb="12" eb="13">
      <t>ササ</t>
    </rPh>
    <rPh sb="15" eb="16">
      <t>エン</t>
    </rPh>
    <phoneticPr fontId="3"/>
  </si>
  <si>
    <r>
      <t>平成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２９ 年度</t>
    </r>
    <r>
      <rPr>
        <sz val="11"/>
        <rFont val="ＭＳ Ｐゴシック"/>
        <family val="3"/>
        <charset val="128"/>
      </rPr>
      <t/>
    </r>
    <rPh sb="0" eb="1">
      <t>ヒラ</t>
    </rPh>
    <rPh sb="1" eb="2">
      <t>シゲル</t>
    </rPh>
    <rPh sb="6" eb="7">
      <t>ネン</t>
    </rPh>
    <rPh sb="7" eb="8">
      <t>ド</t>
    </rPh>
    <phoneticPr fontId="3"/>
  </si>
  <si>
    <t>３０</t>
  </si>
  <si>
    <t>２</t>
  </si>
  <si>
    <t>３</t>
  </si>
  <si>
    <t>３</t>
    <phoneticPr fontId="3"/>
  </si>
  <si>
    <r>
      <t>　　　　</t>
    </r>
    <r>
      <rPr>
        <sz val="6"/>
        <rFont val="ＭＳ Ｐ明朝"/>
        <family val="1"/>
        <charset val="128"/>
      </rPr>
      <t>　　　　　　</t>
    </r>
    <r>
      <rPr>
        <sz val="10"/>
        <rFont val="ＭＳ Ｐ明朝"/>
        <family val="1"/>
        <charset val="128"/>
      </rPr>
      <t>５</t>
    </r>
    <phoneticPr fontId="3"/>
  </si>
  <si>
    <r>
      <t>　　　　</t>
    </r>
    <r>
      <rPr>
        <sz val="6"/>
        <rFont val="ＭＳ Ｐ明朝"/>
        <family val="1"/>
        <charset val="128"/>
      </rPr>
      <t>　　　　　　</t>
    </r>
    <r>
      <rPr>
        <sz val="10"/>
        <rFont val="ＭＳ Ｐ明朝"/>
        <family val="1"/>
        <charset val="128"/>
      </rPr>
      <t>６</t>
    </r>
    <phoneticPr fontId="3"/>
  </si>
  <si>
    <r>
      <t>　　　　</t>
    </r>
    <r>
      <rPr>
        <sz val="6"/>
        <rFont val="ＭＳ Ｐ明朝"/>
        <family val="1"/>
        <charset val="128"/>
      </rPr>
      <t>　　　　　　</t>
    </r>
    <r>
      <rPr>
        <sz val="10"/>
        <rFont val="ＭＳ Ｐ明朝"/>
        <family val="1"/>
        <charset val="128"/>
      </rPr>
      <t>７</t>
    </r>
    <r>
      <rPr>
        <sz val="10"/>
        <rFont val="ＭＳ 明朝"/>
        <family val="1"/>
        <charset val="128"/>
      </rPr>
      <t/>
    </r>
    <phoneticPr fontId="3"/>
  </si>
  <si>
    <r>
      <t>　　　　</t>
    </r>
    <r>
      <rPr>
        <sz val="6"/>
        <rFont val="ＭＳ Ｐ明朝"/>
        <family val="1"/>
        <charset val="128"/>
      </rPr>
      <t>　　　　　　</t>
    </r>
    <r>
      <rPr>
        <sz val="10"/>
        <rFont val="ＭＳ Ｐ明朝"/>
        <family val="1"/>
        <charset val="128"/>
      </rPr>
      <t>８</t>
    </r>
    <r>
      <rPr>
        <sz val="10"/>
        <rFont val="ＭＳ 明朝"/>
        <family val="1"/>
        <charset val="128"/>
      </rPr>
      <t/>
    </r>
    <phoneticPr fontId="3"/>
  </si>
  <si>
    <r>
      <t>　　　　</t>
    </r>
    <r>
      <rPr>
        <sz val="6"/>
        <rFont val="ＭＳ Ｐ明朝"/>
        <family val="1"/>
        <charset val="128"/>
      </rPr>
      <t>　　　　　　</t>
    </r>
    <r>
      <rPr>
        <sz val="10"/>
        <rFont val="ＭＳ Ｐ明朝"/>
        <family val="1"/>
        <charset val="128"/>
      </rPr>
      <t>９</t>
    </r>
    <phoneticPr fontId="3"/>
  </si>
  <si>
    <t>１５－２７　豊橋総合動植物公園入園者数（有料）</t>
    <rPh sb="6" eb="8">
      <t>トヨハシ</t>
    </rPh>
    <rPh sb="8" eb="10">
      <t>ソウゴウ</t>
    </rPh>
    <rPh sb="10" eb="13">
      <t>ドウショクブツ</t>
    </rPh>
    <rPh sb="13" eb="15">
      <t>コウエン</t>
    </rPh>
    <rPh sb="15" eb="18">
      <t>ニュウエンシャ</t>
    </rPh>
    <rPh sb="18" eb="19">
      <t>カズ</t>
    </rPh>
    <rPh sb="20" eb="22">
      <t>ユウリョウ</t>
    </rPh>
    <phoneticPr fontId="3"/>
  </si>
  <si>
    <r>
      <t>（令和４年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</si>
  <si>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１５－２４　二川宿本陣資料館利用状況</t>
    <rPh sb="6" eb="8">
      <t>フタガワ</t>
    </rPh>
    <rPh sb="8" eb="9">
      <t>ヤド</t>
    </rPh>
    <rPh sb="9" eb="11">
      <t>ホンジン</t>
    </rPh>
    <rPh sb="11" eb="14">
      <t>シリョウカン</t>
    </rPh>
    <rPh sb="14" eb="16">
      <t>リヨウ</t>
    </rPh>
    <rPh sb="16" eb="18">
      <t>ジョウキョウ</t>
    </rPh>
    <phoneticPr fontId="3"/>
  </si>
  <si>
    <t>平成２９年度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</si>
  <si>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令和元年度</t>
    <rPh sb="0" eb="1">
      <t>レイ</t>
    </rPh>
    <rPh sb="1" eb="2">
      <t>ワ</t>
    </rPh>
    <rPh sb="2" eb="3">
      <t>ガン</t>
    </rPh>
    <rPh sb="3" eb="4">
      <t>トシ</t>
    </rPh>
    <rPh sb="4" eb="5">
      <t>タビ</t>
    </rPh>
    <phoneticPr fontId="3"/>
  </si>
  <si>
    <t>平　成　２９　年　度</t>
    <rPh sb="0" eb="1">
      <t>ヘイ</t>
    </rPh>
    <rPh sb="2" eb="3">
      <t>ナリ</t>
    </rPh>
    <rPh sb="7" eb="8">
      <t>ネン</t>
    </rPh>
    <rPh sb="9" eb="10">
      <t>ド</t>
    </rPh>
    <phoneticPr fontId="3"/>
  </si>
  <si>
    <t>-</t>
  </si>
  <si>
    <t>C　D貸出</t>
    <rPh sb="3" eb="4">
      <t>カ</t>
    </rPh>
    <rPh sb="4" eb="5">
      <t>ダ</t>
    </rPh>
    <phoneticPr fontId="3"/>
  </si>
  <si>
    <t>　　　 「ＣＤ貸出」の冊数欄は点数を表す。</t>
    <rPh sb="7" eb="9">
      <t>カシダシ</t>
    </rPh>
    <rPh sb="11" eb="13">
      <t>サッスウ</t>
    </rPh>
    <rPh sb="13" eb="14">
      <t>ラン</t>
    </rPh>
    <rPh sb="15" eb="17">
      <t>テンスウ</t>
    </rPh>
    <rPh sb="18" eb="19">
      <t>アラワ</t>
    </rPh>
    <phoneticPr fontId="3"/>
  </si>
  <si>
    <t>令　和　元　年　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</si>
  <si>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　</t>
    <phoneticPr fontId="3"/>
  </si>
  <si>
    <t>令和元年度</t>
    <rPh sb="0" eb="5">
      <t>レイワガンネンド</t>
    </rPh>
    <phoneticPr fontId="3"/>
  </si>
  <si>
    <r>
      <t>平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２９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度</t>
    </r>
    <rPh sb="0" eb="1">
      <t>ヒラ</t>
    </rPh>
    <rPh sb="2" eb="3">
      <t>シゲル</t>
    </rPh>
    <rPh sb="7" eb="8">
      <t>トシ</t>
    </rPh>
    <rPh sb="9" eb="10">
      <t>タビ</t>
    </rPh>
    <phoneticPr fontId="3"/>
  </si>
  <si>
    <r>
      <t>令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度</t>
    </r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</si>
  <si>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r>
      <t>１５－１６　市　民　文　化</t>
    </r>
    <r>
      <rPr>
        <sz val="16"/>
        <color indexed="9"/>
        <rFont val="ＭＳ Ｐ明朝"/>
        <family val="1"/>
        <charset val="128"/>
      </rPr>
      <t>■</t>
    </r>
    <rPh sb="6" eb="7">
      <t>シ</t>
    </rPh>
    <rPh sb="8" eb="9">
      <t>タミ</t>
    </rPh>
    <rPh sb="10" eb="11">
      <t>ブン</t>
    </rPh>
    <rPh sb="12" eb="13">
      <t>カ</t>
    </rPh>
    <phoneticPr fontId="3"/>
  </si>
  <si>
    <t>１５－１８　市 民 セ ン タ ー （ カ</t>
    <rPh sb="6" eb="7">
      <t>シ</t>
    </rPh>
    <rPh sb="8" eb="9">
      <t>ミン</t>
    </rPh>
    <phoneticPr fontId="3"/>
  </si>
  <si>
    <t>第１
ミーティングルーム</t>
    <rPh sb="0" eb="1">
      <t>ダイ</t>
    </rPh>
    <phoneticPr fontId="3"/>
  </si>
  <si>
    <t>第２
ミーティングルーム</t>
    <rPh sb="0" eb="2">
      <t>ダイニ</t>
    </rPh>
    <phoneticPr fontId="3"/>
  </si>
  <si>
    <t>第３
ミーティングルーム</t>
    <rPh sb="0" eb="1">
      <t>ダイ</t>
    </rPh>
    <phoneticPr fontId="3"/>
  </si>
  <si>
    <t>第４
ミーティングルーム</t>
    <rPh sb="0" eb="1">
      <t>ダイ</t>
    </rPh>
    <phoneticPr fontId="3"/>
  </si>
  <si>
    <r>
      <t>平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２９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Ph sb="0" eb="1">
      <t>ヒラ</t>
    </rPh>
    <rPh sb="2" eb="3">
      <t>シゲル</t>
    </rPh>
    <rPh sb="7" eb="8">
      <t>トシ</t>
    </rPh>
    <phoneticPr fontId="3"/>
  </si>
  <si>
    <r>
      <t>令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Ph sb="0" eb="1">
      <t>レイ</t>
    </rPh>
    <rPh sb="2" eb="3">
      <t>ワ</t>
    </rPh>
    <rPh sb="4" eb="5">
      <t>ガン</t>
    </rPh>
    <rPh sb="6" eb="7">
      <t>トシ</t>
    </rPh>
    <phoneticPr fontId="3"/>
  </si>
  <si>
    <t>１５－１５　各 種 学 校 の 概 況</t>
    <rPh sb="6" eb="7">
      <t>カク</t>
    </rPh>
    <rPh sb="8" eb="9">
      <t>タネ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</si>
  <si>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 xml:space="preserve">  ３０</t>
    <phoneticPr fontId="3"/>
  </si>
  <si>
    <t xml:space="preserve"> ２</t>
    <phoneticPr fontId="3"/>
  </si>
  <si>
    <t xml:space="preserve"> ３</t>
    <phoneticPr fontId="3"/>
  </si>
  <si>
    <t>平 成 ２9 年 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</si>
  <si>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令 和 元 年 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</si>
  <si>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平 成 ２９ 年 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</si>
  <si>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１５－１２　専 修 学 校 の 概 況</t>
    <rPh sb="6" eb="7">
      <t>セン</t>
    </rPh>
    <rPh sb="8" eb="9">
      <t>オサム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</si>
  <si>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>単位：校（令和３年５月１日現在）</t>
    <rPh sb="0" eb="2">
      <t>タンイ</t>
    </rPh>
    <rPh sb="3" eb="4">
      <t>コウ</t>
    </rPh>
    <rPh sb="5" eb="7">
      <t>レイワ</t>
    </rPh>
    <rPh sb="8" eb="9">
      <t>ネン</t>
    </rPh>
    <rPh sb="10" eb="11">
      <t>ガツ</t>
    </rPh>
    <rPh sb="12" eb="15">
      <t>ニチゲンザイ</t>
    </rPh>
    <phoneticPr fontId="3"/>
  </si>
  <si>
    <t>　 ２</t>
  </si>
  <si>
    <t>　３</t>
  </si>
  <si>
    <t>　３</t>
    <phoneticPr fontId="3"/>
  </si>
  <si>
    <r>
      <t>平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２９ 年</t>
    </r>
    <r>
      <rPr>
        <sz val="10"/>
        <rFont val="ＭＳ 明朝"/>
        <family val="1"/>
        <charset val="128"/>
      </rPr>
      <t/>
    </r>
    <rPh sb="0" eb="1">
      <t>ヒラ</t>
    </rPh>
    <rPh sb="2" eb="3">
      <t>シゲル</t>
    </rPh>
    <rPh sb="7" eb="8">
      <t>ネン</t>
    </rPh>
    <phoneticPr fontId="3"/>
  </si>
  <si>
    <t>　　３０</t>
  </si>
  <si>
    <t>　　３０</t>
    <phoneticPr fontId="3"/>
  </si>
  <si>
    <t>　 ３０</t>
  </si>
  <si>
    <t>　 ３１</t>
  </si>
  <si>
    <t>　 ３</t>
    <phoneticPr fontId="3"/>
  </si>
  <si>
    <t xml:space="preserve">   -</t>
  </si>
  <si>
    <t>-</t>
    <phoneticPr fontId="3"/>
  </si>
  <si>
    <t>（注）子育てプラザは、平成３０年度及び令和元年度は３１４日、令和２年度は２７６日、令和３年度は３１２日の開館。</t>
    <rPh sb="1" eb="2">
      <t>チュウ</t>
    </rPh>
    <rPh sb="3" eb="5">
      <t>コソダ</t>
    </rPh>
    <rPh sb="11" eb="13">
      <t>ヘイセイ</t>
    </rPh>
    <rPh sb="15" eb="17">
      <t>ネンド</t>
    </rPh>
    <rPh sb="17" eb="18">
      <t>オヨ</t>
    </rPh>
    <rPh sb="19" eb="21">
      <t>レイワ</t>
    </rPh>
    <rPh sb="21" eb="23">
      <t>ガンネン</t>
    </rPh>
    <rPh sb="23" eb="24">
      <t>ド</t>
    </rPh>
    <rPh sb="28" eb="29">
      <t>ヒ</t>
    </rPh>
    <rPh sb="30" eb="32">
      <t>レイワ</t>
    </rPh>
    <rPh sb="33" eb="35">
      <t>ネンド</t>
    </rPh>
    <rPh sb="39" eb="40">
      <t>ニチ</t>
    </rPh>
    <rPh sb="41" eb="43">
      <t>レイワ</t>
    </rPh>
    <rPh sb="44" eb="46">
      <t>ネンド</t>
    </rPh>
    <rPh sb="50" eb="51">
      <t>ニチ</t>
    </rPh>
    <rPh sb="52" eb="54">
      <t>カイカン</t>
    </rPh>
    <phoneticPr fontId="3"/>
  </si>
  <si>
    <t>１５－２６　教育関係施設利用状況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phoneticPr fontId="3"/>
  </si>
  <si>
    <t>平成２９年度</t>
    <rPh sb="0" eb="2">
      <t>ヘイセイ</t>
    </rPh>
    <rPh sb="4" eb="6">
      <t>ネンド</t>
    </rPh>
    <phoneticPr fontId="3"/>
  </si>
  <si>
    <t>１５－２６　教育関係施設利用状況　－続き－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rPh sb="18" eb="19">
      <t>ツヅ</t>
    </rPh>
    <phoneticPr fontId="3"/>
  </si>
  <si>
    <t>レクリエーションスポーツ広場</t>
    <rPh sb="12" eb="14">
      <t>ヒロバ</t>
    </rPh>
    <phoneticPr fontId="3"/>
  </si>
  <si>
    <t>勤労青少年ホーム</t>
    <rPh sb="0" eb="2">
      <t>キンロウ</t>
    </rPh>
    <rPh sb="2" eb="5">
      <t>セイショウネン</t>
    </rPh>
    <phoneticPr fontId="3"/>
  </si>
  <si>
    <t>（注）１）  労働会館と勤労青少年ホームが統合され、平成３０年４月１日から勤労者会館となった。</t>
    <rPh sb="1" eb="2">
      <t>チュウ</t>
    </rPh>
    <rPh sb="7" eb="9">
      <t>ロウドウ</t>
    </rPh>
    <rPh sb="9" eb="11">
      <t>カイカン</t>
    </rPh>
    <rPh sb="12" eb="14">
      <t>キンロウ</t>
    </rPh>
    <rPh sb="14" eb="17">
      <t>セイショウネン</t>
    </rPh>
    <rPh sb="21" eb="23">
      <t>トウゴウ</t>
    </rPh>
    <rPh sb="26" eb="28">
      <t>ヘイセイ</t>
    </rPh>
    <rPh sb="30" eb="31">
      <t>ネン</t>
    </rPh>
    <rPh sb="32" eb="33">
      <t>ガツ</t>
    </rPh>
    <rPh sb="34" eb="35">
      <t>ニチ</t>
    </rPh>
    <rPh sb="37" eb="40">
      <t>キンロウシャ</t>
    </rPh>
    <rPh sb="40" eb="42">
      <t>カイカン</t>
    </rPh>
    <phoneticPr fontId="3"/>
  </si>
  <si>
    <r>
      <rPr>
        <sz val="10"/>
        <color theme="0"/>
        <rFont val="ＭＳ Ｐ明朝"/>
        <family val="1"/>
        <charset val="128"/>
      </rPr>
      <t>（注）</t>
    </r>
    <r>
      <rPr>
        <sz val="10"/>
        <rFont val="ＭＳ Ｐ明朝"/>
        <family val="1"/>
        <charset val="128"/>
      </rPr>
      <t>2） 「 市民クラブハウス」は会議室利用者に加え、市民クラブハウス窓口に訪れた来場者も利用者数に含んで</t>
    </r>
    <rPh sb="1" eb="2">
      <t>チュウ</t>
    </rPh>
    <rPh sb="8" eb="10">
      <t>シミン</t>
    </rPh>
    <rPh sb="18" eb="21">
      <t>カイギシツ</t>
    </rPh>
    <rPh sb="21" eb="24">
      <t>リヨウシャ</t>
    </rPh>
    <rPh sb="25" eb="26">
      <t>クワ</t>
    </rPh>
    <rPh sb="28" eb="30">
      <t>シミン</t>
    </rPh>
    <rPh sb="36" eb="38">
      <t>マドグチ</t>
    </rPh>
    <rPh sb="39" eb="40">
      <t>オトズ</t>
    </rPh>
    <rPh sb="42" eb="45">
      <t>ライジョウシャ</t>
    </rPh>
    <rPh sb="46" eb="48">
      <t>リヨウ</t>
    </rPh>
    <rPh sb="48" eb="49">
      <t>シャ</t>
    </rPh>
    <rPh sb="49" eb="50">
      <t>スウ</t>
    </rPh>
    <rPh sb="51" eb="52">
      <t>フク</t>
    </rPh>
    <phoneticPr fontId="3"/>
  </si>
  <si>
    <r>
      <t>　　　　</t>
    </r>
    <r>
      <rPr>
        <sz val="6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１０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</si>
  <si>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　　　　</t>
    </r>
    <r>
      <rPr>
        <sz val="6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１１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</si>
  <si>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　　　　</t>
    </r>
    <r>
      <rPr>
        <sz val="6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１２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</si>
  <si>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　　　　  ３年４月</t>
    <rPh sb="7" eb="8">
      <t>ネン</t>
    </rPh>
    <rPh sb="9" eb="10">
      <t>ガツ</t>
    </rPh>
    <phoneticPr fontId="3"/>
  </si>
  <si>
    <t>　　　　  ４年１月</t>
    <rPh sb="7" eb="8">
      <t>ネン</t>
    </rPh>
    <rPh sb="9" eb="10">
      <t>ガツ</t>
    </rPh>
    <phoneticPr fontId="3"/>
  </si>
  <si>
    <r>
      <t>　　　　</t>
    </r>
    <r>
      <rPr>
        <sz val="6"/>
        <rFont val="ＭＳ Ｐ明朝"/>
        <family val="1"/>
        <charset val="128"/>
      </rPr>
      <t xml:space="preserve">　　　　　 </t>
    </r>
    <r>
      <rPr>
        <sz val="10"/>
        <rFont val="ＭＳ Ｐ明朝"/>
        <family val="1"/>
        <charset val="128"/>
      </rPr>
      <t>２</t>
    </r>
    <phoneticPr fontId="3"/>
  </si>
  <si>
    <r>
      <t>　　　　</t>
    </r>
    <r>
      <rPr>
        <sz val="6"/>
        <rFont val="ＭＳ Ｐ明朝"/>
        <family val="1"/>
        <charset val="128"/>
      </rPr>
      <t xml:space="preserve">　　　　　 </t>
    </r>
    <r>
      <rPr>
        <sz val="10"/>
        <rFont val="ＭＳ Ｐ明朝"/>
        <family val="1"/>
        <charset val="128"/>
      </rPr>
      <t>３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</si>
  <si>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令和 元年度</t>
    <rPh sb="0" eb="2">
      <t>レイワ</t>
    </rPh>
    <rPh sb="3" eb="5">
      <t>ガンネン</t>
    </rPh>
    <rPh sb="5" eb="6">
      <t>ド</t>
    </rPh>
    <phoneticPr fontId="3"/>
  </si>
  <si>
    <r>
      <t>　</t>
    </r>
    <r>
      <rPr>
        <sz val="10"/>
        <rFont val="ＭＳ Ｐゴシック"/>
        <family val="3"/>
        <charset val="128"/>
      </rPr>
      <t>　 　 　３</t>
    </r>
    <phoneticPr fontId="3"/>
  </si>
  <si>
    <r>
      <t>　</t>
    </r>
    <r>
      <rPr>
        <sz val="10"/>
        <rFont val="ＭＳ Ｐゴシック"/>
        <family val="3"/>
        <charset val="128"/>
        <scheme val="minor"/>
      </rPr>
      <t>　 　 　３</t>
    </r>
    <phoneticPr fontId="3"/>
  </si>
  <si>
    <r>
      <t>１５－１３　穂　の　国　と　よ　は　し</t>
    </r>
    <r>
      <rPr>
        <sz val="16"/>
        <color indexed="9"/>
        <rFont val="ＭＳ Ｐ明朝"/>
        <family val="1"/>
        <charset val="128"/>
      </rPr>
      <t>■</t>
    </r>
    <rPh sb="6" eb="7">
      <t>ホ</t>
    </rPh>
    <rPh sb="10" eb="11">
      <t>コク</t>
    </rPh>
    <phoneticPr fontId="3"/>
  </si>
  <si>
    <t>１５－２３　三の丸会館利用状況</t>
    <rPh sb="6" eb="7">
      <t>サン</t>
    </rPh>
    <rPh sb="8" eb="9">
      <t>マル</t>
    </rPh>
    <rPh sb="9" eb="11">
      <t>カイカン</t>
    </rPh>
    <rPh sb="11" eb="13">
      <t>リヨウ</t>
    </rPh>
    <rPh sb="13" eb="15">
      <t>ジョウキョウ</t>
    </rPh>
    <phoneticPr fontId="3"/>
  </si>
  <si>
    <t>（注）集計方法の変更により令和2年の企画展の数値を修正</t>
    <rPh sb="1" eb="2">
      <t>チュウ</t>
    </rPh>
    <rPh sb="3" eb="5">
      <t>シュウケイ</t>
    </rPh>
    <rPh sb="5" eb="7">
      <t>ホウホウ</t>
    </rPh>
    <rPh sb="8" eb="10">
      <t>ヘンコウ</t>
    </rPh>
    <rPh sb="13" eb="15">
      <t>レイワ</t>
    </rPh>
    <rPh sb="16" eb="17">
      <t>ネン</t>
    </rPh>
    <rPh sb="18" eb="21">
      <t>キカクテン</t>
    </rPh>
    <rPh sb="22" eb="24">
      <t>スウチ</t>
    </rPh>
    <rPh sb="25" eb="27">
      <t>シュウセイ</t>
    </rPh>
    <phoneticPr fontId="3"/>
  </si>
  <si>
    <r>
      <t>１５－１７　公　会　堂　大</t>
    </r>
    <r>
      <rPr>
        <sz val="16"/>
        <color theme="0"/>
        <rFont val="ＭＳ Ｐ明朝"/>
        <family val="1"/>
        <charset val="128"/>
      </rPr>
      <t>■</t>
    </r>
    <rPh sb="6" eb="7">
      <t>オオヤケ</t>
    </rPh>
    <rPh sb="8" eb="9">
      <t>カイ</t>
    </rPh>
    <rPh sb="10" eb="11">
      <t>ドウ</t>
    </rPh>
    <rPh sb="12" eb="13">
      <t>ダイ</t>
    </rPh>
    <phoneticPr fontId="3"/>
  </si>
  <si>
    <r>
      <t>１５－１４　ア　イ　プ　ラ　ザ</t>
    </r>
    <r>
      <rPr>
        <sz val="16"/>
        <color theme="0"/>
        <rFont val="ＭＳ Ｐ明朝"/>
        <family val="1"/>
        <charset val="128"/>
      </rPr>
      <t>■</t>
    </r>
    <phoneticPr fontId="3"/>
  </si>
  <si>
    <r>
      <t>　　　いたが令和２年度分より、会議室利用者のみを計上するよう集計方法を変更。</t>
    </r>
    <r>
      <rPr>
        <sz val="11"/>
        <color theme="1"/>
        <rFont val="ＭＳ Ｐゴシック"/>
        <family val="2"/>
        <charset val="128"/>
        <scheme val="minor"/>
      </rPr>
      <t/>
    </r>
    <rPh sb="6" eb="8">
      <t>レイワ</t>
    </rPh>
    <rPh sb="9" eb="11">
      <t>ネンド</t>
    </rPh>
    <rPh sb="11" eb="12">
      <t>ブン</t>
    </rPh>
    <rPh sb="30" eb="32">
      <t>シュウケイ</t>
    </rPh>
    <rPh sb="32" eb="34">
      <t>ホウホウ</t>
    </rPh>
    <rPh sb="35" eb="37">
      <t>ヘンコウ</t>
    </rPh>
    <phoneticPr fontId="3"/>
  </si>
  <si>
    <t>１５－１９　図　　 　書　　 　館　　</t>
    <phoneticPr fontId="3"/>
  </si>
  <si>
    <t>　　蔵　　　　書　　　 数</t>
    <rPh sb="2" eb="3">
      <t>クラ</t>
    </rPh>
    <phoneticPr fontId="3"/>
  </si>
  <si>
    <t>　 用　　　 状　　　 況</t>
    <rPh sb="2" eb="3">
      <t>ヨウ</t>
    </rPh>
    <rPh sb="7" eb="8">
      <t>ジョウ</t>
    </rPh>
    <rPh sb="12" eb="13">
      <t>イワン</t>
    </rPh>
    <phoneticPr fontId="3"/>
  </si>
  <si>
    <t>１５－２０　図　　 　書　　 　利　　</t>
    <rPh sb="16" eb="17">
      <t>リ</t>
    </rPh>
    <phoneticPr fontId="3"/>
  </si>
  <si>
    <t>（注） 「特別貸出」「団体貸出」「学校貸出」の人員欄は件数を表す。</t>
    <rPh sb="1" eb="2">
      <t>チュウ</t>
    </rPh>
    <phoneticPr fontId="3"/>
  </si>
  <si>
    <t>２　</t>
    <phoneticPr fontId="3"/>
  </si>
  <si>
    <r>
      <t>３</t>
    </r>
    <r>
      <rPr>
        <sz val="10"/>
        <rFont val="ＭＳ 明朝"/>
        <family val="1"/>
        <charset val="128"/>
      </rPr>
      <t/>
    </r>
    <phoneticPr fontId="3"/>
  </si>
  <si>
    <r>
      <t xml:space="preserve">          ２</t>
    </r>
    <r>
      <rPr>
        <sz val="10"/>
        <rFont val="ＭＳ 明朝"/>
        <family val="1"/>
        <charset val="128"/>
      </rPr>
      <t/>
    </r>
    <phoneticPr fontId="3"/>
  </si>
  <si>
    <r>
      <t xml:space="preserve">          ３</t>
    </r>
    <r>
      <rPr>
        <sz val="10"/>
        <rFont val="ＭＳ 明朝"/>
        <family val="1"/>
        <charset val="128"/>
      </rPr>
      <t/>
    </r>
    <phoneticPr fontId="3"/>
  </si>
  <si>
    <r>
      <t xml:space="preserve">          ３０</t>
    </r>
    <r>
      <rPr>
        <sz val="10"/>
        <rFont val="ＭＳ 明朝"/>
        <family val="1"/>
        <charset val="128"/>
      </rPr>
      <t/>
    </r>
    <phoneticPr fontId="3"/>
  </si>
  <si>
    <r>
      <t>３０</t>
    </r>
    <r>
      <rPr>
        <sz val="11"/>
        <rFont val="ＭＳ Ｐゴシック"/>
        <family val="3"/>
        <charset val="128"/>
      </rPr>
      <t/>
    </r>
    <phoneticPr fontId="3"/>
  </si>
  <si>
    <t>２</t>
    <rPh sb="0" eb="1">
      <t>ネンド</t>
    </rPh>
    <phoneticPr fontId="3"/>
  </si>
  <si>
    <t>３</t>
    <rPh sb="0" eb="1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</si>
</sst>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.0_ ;\-#,##0.0_ ;&quot;- &quot;"/>
    <numFmt numFmtId="183" formatCode="#,##0_ \ \ \ \ "/>
    <numFmt numFmtId="184" formatCode="#,##0_ \ \ \ \ \ \ \ \ "/>
    <numFmt numFmtId="185" formatCode="#,##0_ \ \ \ \ \ \ "/>
    <numFmt numFmtId="186" formatCode="#,##0_ \ \ \ \ \ "/>
    <numFmt numFmtId="187" formatCode="#,##0_ \ \ \ \ \ ;;&quot;-      &quot;"/>
    <numFmt numFmtId="188" formatCode="#,##0_ \ \ \ \ ;;&quot;-     &quot;"/>
    <numFmt numFmtId="189" formatCode="#,##0.0_ ;\-#,##0.0_ ;&quot;… &quot;"/>
    <numFmt numFmtId="190" formatCode="#,##0_ \ \ "/>
    <numFmt numFmtId="191" formatCode="#,##0_ \ \ \ "/>
    <numFmt numFmtId="192" formatCode="#,##0_);[Red]\(#,##0\)"/>
    <numFmt numFmtId="193" formatCode="#,##0_ ;[Red]\-#,##0\ "/>
    <numFmt numFmtId="194" formatCode="0.0%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6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9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18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Border="1" applyAlignment="1" applyProtection="1">
      <alignment vertical="center"/>
    </xf>
    <xf numFmtId="177" fontId="5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79" fontId="5" fillId="0" borderId="13" xfId="0" applyNumberFormat="1" applyFont="1" applyBorder="1" applyAlignment="1" applyProtection="1">
      <alignment vertical="center"/>
    </xf>
    <xf numFmtId="181" fontId="4" fillId="0" borderId="11" xfId="0" applyNumberFormat="1" applyFont="1" applyFill="1" applyBorder="1" applyAlignment="1" applyProtection="1">
      <alignment horizontal="center" vertical="center"/>
    </xf>
    <xf numFmtId="181" fontId="4" fillId="0" borderId="1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86" fontId="5" fillId="0" borderId="13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9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179" fontId="5" fillId="0" borderId="17" xfId="0" applyNumberFormat="1" applyFont="1" applyFill="1" applyBorder="1" applyAlignment="1" applyProtection="1">
      <alignment vertical="center"/>
    </xf>
    <xf numFmtId="179" fontId="5" fillId="0" borderId="20" xfId="0" applyNumberFormat="1" applyFont="1" applyFill="1" applyBorder="1" applyAlignment="1" applyProtection="1">
      <alignment vertical="center"/>
    </xf>
    <xf numFmtId="177" fontId="5" fillId="0" borderId="20" xfId="0" applyNumberFormat="1" applyFont="1" applyFill="1" applyBorder="1" applyAlignment="1" applyProtection="1">
      <alignment vertical="center"/>
    </xf>
    <xf numFmtId="179" fontId="5" fillId="19" borderId="20" xfId="0" applyNumberFormat="1" applyFont="1" applyFill="1" applyBorder="1" applyAlignment="1" applyProtection="1">
      <alignment vertical="center"/>
    </xf>
    <xf numFmtId="179" fontId="5" fillId="19" borderId="0" xfId="0" applyNumberFormat="1" applyFont="1" applyFill="1" applyBorder="1" applyAlignment="1" applyProtection="1">
      <alignment vertical="center"/>
    </xf>
    <xf numFmtId="0" fontId="5" fillId="19" borderId="0" xfId="0" applyFont="1" applyFill="1" applyBorder="1" applyAlignment="1" applyProtection="1">
      <alignment horizontal="center" vertical="center"/>
    </xf>
    <xf numFmtId="49" fontId="5" fillId="19" borderId="22" xfId="0" applyNumberFormat="1" applyFont="1" applyFill="1" applyBorder="1" applyAlignment="1" applyProtection="1">
      <alignment horizontal="center" vertical="center"/>
    </xf>
    <xf numFmtId="179" fontId="5" fillId="19" borderId="13" xfId="0" applyNumberFormat="1" applyFont="1" applyFill="1" applyBorder="1" applyAlignment="1">
      <alignment vertical="center"/>
    </xf>
    <xf numFmtId="179" fontId="5" fillId="19" borderId="0" xfId="0" applyNumberFormat="1" applyFont="1" applyFill="1" applyBorder="1" applyAlignment="1">
      <alignment vertical="center"/>
    </xf>
    <xf numFmtId="49" fontId="5" fillId="19" borderId="0" xfId="0" applyNumberFormat="1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vertical="center"/>
    </xf>
    <xf numFmtId="0" fontId="5" fillId="19" borderId="0" xfId="0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49" fontId="5" fillId="19" borderId="0" xfId="0" applyNumberFormat="1" applyFont="1" applyFill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distributed" vertical="center"/>
    </xf>
    <xf numFmtId="0" fontId="5" fillId="19" borderId="0" xfId="0" applyFont="1" applyFill="1" applyBorder="1" applyAlignment="1" applyProtection="1">
      <alignment vertical="center"/>
    </xf>
    <xf numFmtId="0" fontId="5" fillId="19" borderId="0" xfId="0" applyFont="1" applyFill="1" applyBorder="1" applyAlignment="1" applyProtection="1">
      <alignment horizontal="right" vertical="center"/>
    </xf>
    <xf numFmtId="0" fontId="5" fillId="19" borderId="14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19" borderId="24" xfId="0" applyFont="1" applyFill="1" applyBorder="1" applyAlignment="1" applyProtection="1">
      <alignment horizontal="center" vertical="center"/>
    </xf>
    <xf numFmtId="0" fontId="5" fillId="19" borderId="33" xfId="0" applyFont="1" applyFill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81" fontId="5" fillId="0" borderId="11" xfId="0" applyNumberFormat="1" applyFont="1" applyFill="1" applyBorder="1" applyAlignment="1" applyProtection="1">
      <alignment horizontal="center" vertical="center"/>
    </xf>
    <xf numFmtId="181" fontId="5" fillId="0" borderId="12" xfId="0" applyNumberFormat="1" applyFont="1" applyFill="1" applyBorder="1" applyAlignment="1" applyProtection="1">
      <alignment horizontal="center" vertical="center"/>
    </xf>
    <xf numFmtId="0" fontId="5" fillId="19" borderId="0" xfId="0" applyNumberFormat="1" applyFont="1" applyFill="1" applyBorder="1" applyAlignment="1" applyProtection="1">
      <alignment vertical="center"/>
    </xf>
    <xf numFmtId="181" fontId="5" fillId="19" borderId="11" xfId="0" applyNumberFormat="1" applyFont="1" applyFill="1" applyBorder="1" applyAlignment="1" applyProtection="1">
      <alignment horizontal="center" vertical="center"/>
    </xf>
    <xf numFmtId="181" fontId="5" fillId="19" borderId="14" xfId="0" applyNumberFormat="1" applyFont="1" applyFill="1" applyBorder="1" applyAlignment="1" applyProtection="1">
      <alignment horizontal="center" vertical="center"/>
    </xf>
    <xf numFmtId="181" fontId="5" fillId="19" borderId="23" xfId="0" applyNumberFormat="1" applyFont="1" applyFill="1" applyBorder="1" applyAlignment="1" applyProtection="1">
      <alignment horizontal="center" vertical="center"/>
    </xf>
    <xf numFmtId="181" fontId="5" fillId="19" borderId="12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horizontal="right" vertical="center"/>
    </xf>
    <xf numFmtId="189" fontId="5" fillId="0" borderId="0" xfId="0" applyNumberFormat="1" applyFont="1" applyFill="1" applyBorder="1" applyAlignment="1" applyProtection="1">
      <alignment vertical="center"/>
    </xf>
    <xf numFmtId="18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5" fillId="0" borderId="13" xfId="0" applyNumberFormat="1" applyFont="1" applyFill="1" applyBorder="1" applyAlignment="1" applyProtection="1">
      <alignment vertical="center"/>
      <protection locked="0"/>
    </xf>
    <xf numFmtId="179" fontId="5" fillId="0" borderId="34" xfId="0" applyNumberFormat="1" applyFont="1" applyFill="1" applyBorder="1" applyAlignment="1" applyProtection="1">
      <alignment vertical="center"/>
      <protection locked="0"/>
    </xf>
    <xf numFmtId="179" fontId="5" fillId="0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0" fontId="35" fillId="0" borderId="0" xfId="0" applyFont="1" applyFill="1" applyAlignment="1" applyProtection="1">
      <alignment horizontal="left" vertical="center" readingOrder="1"/>
    </xf>
    <xf numFmtId="194" fontId="5" fillId="0" borderId="0" xfId="45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49" fontId="12" fillId="0" borderId="24" xfId="0" applyNumberFormat="1" applyFont="1" applyFill="1" applyBorder="1" applyAlignment="1" applyProtection="1">
      <alignment vertical="center"/>
    </xf>
    <xf numFmtId="49" fontId="12" fillId="0" borderId="22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176" fontId="5" fillId="0" borderId="17" xfId="0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7" fontId="5" fillId="0" borderId="2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81" fontId="5" fillId="0" borderId="12" xfId="0" applyNumberFormat="1" applyFont="1" applyFill="1" applyBorder="1" applyAlignment="1">
      <alignment horizontal="center" vertical="center"/>
    </xf>
    <xf numFmtId="185" fontId="5" fillId="0" borderId="20" xfId="0" applyNumberFormat="1" applyFont="1" applyFill="1" applyBorder="1" applyAlignment="1">
      <alignment vertical="center"/>
    </xf>
    <xf numFmtId="183" fontId="5" fillId="0" borderId="20" xfId="0" applyNumberFormat="1" applyFont="1" applyFill="1" applyBorder="1" applyAlignment="1">
      <alignment vertical="center"/>
    </xf>
    <xf numFmtId="191" fontId="5" fillId="0" borderId="20" xfId="0" applyNumberFormat="1" applyFont="1" applyFill="1" applyBorder="1" applyAlignment="1">
      <alignment vertical="center"/>
    </xf>
    <xf numFmtId="190" fontId="5" fillId="0" borderId="20" xfId="0" applyNumberFormat="1" applyFont="1" applyFill="1" applyBorder="1" applyAlignment="1">
      <alignment vertical="center"/>
    </xf>
    <xf numFmtId="188" fontId="5" fillId="0" borderId="2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 applyProtection="1">
      <alignment horizontal="right" vertical="center"/>
    </xf>
    <xf numFmtId="0" fontId="5" fillId="0" borderId="1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81" fontId="5" fillId="0" borderId="1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84" fontId="5" fillId="0" borderId="0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8" fontId="5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vertical="center"/>
    </xf>
    <xf numFmtId="49" fontId="5" fillId="0" borderId="29" xfId="0" applyNumberFormat="1" applyFont="1" applyFill="1" applyBorder="1" applyAlignment="1" applyProtection="1">
      <alignment vertical="center"/>
    </xf>
    <xf numFmtId="49" fontId="5" fillId="0" borderId="10" xfId="0" applyNumberFormat="1" applyFont="1" applyFill="1" applyBorder="1" applyAlignment="1" applyProtection="1">
      <alignment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vertical="center"/>
    </xf>
    <xf numFmtId="49" fontId="5" fillId="0" borderId="19" xfId="0" applyNumberFormat="1" applyFont="1" applyFill="1" applyBorder="1" applyAlignment="1" applyProtection="1">
      <alignment vertical="center"/>
    </xf>
    <xf numFmtId="49" fontId="5" fillId="0" borderId="26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vertical="center"/>
    </xf>
    <xf numFmtId="179" fontId="5" fillId="0" borderId="15" xfId="0" applyNumberFormat="1" applyFont="1" applyFill="1" applyBorder="1" applyAlignment="1" applyProtection="1">
      <alignment vertical="center"/>
    </xf>
    <xf numFmtId="192" fontId="5" fillId="0" borderId="0" xfId="0" applyNumberFormat="1" applyFont="1" applyFill="1" applyBorder="1" applyAlignment="1" applyProtection="1">
      <alignment vertical="center"/>
    </xf>
    <xf numFmtId="192" fontId="5" fillId="0" borderId="0" xfId="44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193" fontId="5" fillId="0" borderId="0" xfId="44" applyNumberFormat="1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186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49" fontId="15" fillId="0" borderId="15" xfId="0" applyNumberFormat="1" applyFont="1" applyFill="1" applyBorder="1" applyAlignment="1" applyProtection="1">
      <alignment horizontal="distributed" vertical="center"/>
    </xf>
    <xf numFmtId="176" fontId="5" fillId="0" borderId="22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176" fontId="5" fillId="0" borderId="25" xfId="0" applyNumberFormat="1" applyFont="1" applyFill="1" applyBorder="1" applyAlignment="1" applyProtection="1">
      <alignment vertical="center"/>
    </xf>
    <xf numFmtId="3" fontId="5" fillId="0" borderId="25" xfId="41" applyNumberFormat="1" applyFont="1" applyFill="1" applyBorder="1" applyProtection="1">
      <alignment vertical="center"/>
    </xf>
    <xf numFmtId="3" fontId="5" fillId="0" borderId="0" xfId="41" applyNumberFormat="1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5" fillId="0" borderId="11" xfId="42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34" xfId="0" applyNumberFormat="1" applyFont="1" applyFill="1" applyBorder="1" applyAlignment="1" applyProtection="1">
      <alignment vertical="center"/>
      <protection locked="0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178" fontId="5" fillId="0" borderId="15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178" fontId="5" fillId="0" borderId="34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34" xfId="0" applyNumberFormat="1" applyFont="1" applyFill="1" applyBorder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3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181" fontId="5" fillId="0" borderId="2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top"/>
    </xf>
    <xf numFmtId="0" fontId="5" fillId="0" borderId="2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distributed" vertical="center"/>
    </xf>
    <xf numFmtId="181" fontId="5" fillId="0" borderId="24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83" fontId="9" fillId="0" borderId="34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13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49" fontId="9" fillId="0" borderId="15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80" fontId="9" fillId="0" borderId="15" xfId="0" applyNumberFormat="1" applyFont="1" applyFill="1" applyBorder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78" fontId="9" fillId="0" borderId="15" xfId="0" applyNumberFormat="1" applyFont="1" applyFill="1" applyBorder="1" applyAlignment="1" applyProtection="1">
      <alignment vertical="center"/>
      <protection locked="0"/>
    </xf>
    <xf numFmtId="178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3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vertical="center"/>
    </xf>
    <xf numFmtId="179" fontId="9" fillId="0" borderId="34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9" fontId="9" fillId="0" borderId="20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180" fontId="9" fillId="0" borderId="15" xfId="0" applyNumberFormat="1" applyFont="1" applyFill="1" applyBorder="1" applyAlignment="1" applyProtection="1">
      <alignment vertical="center"/>
      <protection locked="0"/>
    </xf>
    <xf numFmtId="49" fontId="3" fillId="0" borderId="15" xfId="0" applyNumberFormat="1" applyFont="1" applyFill="1" applyBorder="1" applyAlignment="1" applyProtection="1">
      <alignment vertical="center"/>
    </xf>
    <xf numFmtId="49" fontId="40" fillId="0" borderId="15" xfId="0" applyNumberFormat="1" applyFont="1" applyFill="1" applyBorder="1" applyAlignment="1" applyProtection="1">
      <alignment vertical="center"/>
    </xf>
    <xf numFmtId="176" fontId="41" fillId="0" borderId="34" xfId="0" applyNumberFormat="1" applyFont="1" applyFill="1" applyBorder="1" applyAlignment="1" applyProtection="1">
      <alignment vertical="center"/>
      <protection locked="0"/>
    </xf>
    <xf numFmtId="176" fontId="41" fillId="0" borderId="15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79" fontId="9" fillId="0" borderId="13" xfId="0" applyNumberFormat="1" applyFont="1" applyFill="1" applyBorder="1" applyAlignment="1" applyProtection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vertical="center"/>
    </xf>
    <xf numFmtId="184" fontId="9" fillId="0" borderId="15" xfId="0" applyNumberFormat="1" applyFont="1" applyFill="1" applyBorder="1" applyAlignment="1" applyProtection="1">
      <alignment vertical="center"/>
      <protection locked="0"/>
    </xf>
    <xf numFmtId="49" fontId="15" fillId="0" borderId="15" xfId="0" applyNumberFormat="1" applyFont="1" applyFill="1" applyBorder="1" applyAlignment="1" applyProtection="1">
      <alignment horizontal="center" vertical="center"/>
    </xf>
    <xf numFmtId="176" fontId="15" fillId="0" borderId="34" xfId="0" applyNumberFormat="1" applyFont="1" applyFill="1" applyBorder="1" applyAlignment="1" applyProtection="1">
      <alignment vertical="center"/>
      <protection locked="0"/>
    </xf>
    <xf numFmtId="176" fontId="15" fillId="0" borderId="15" xfId="0" applyNumberFormat="1" applyFont="1" applyFill="1" applyBorder="1" applyAlignment="1" applyProtection="1">
      <alignment vertical="center"/>
      <protection locked="0"/>
    </xf>
    <xf numFmtId="186" fontId="9" fillId="0" borderId="34" xfId="0" applyNumberFormat="1" applyFont="1" applyFill="1" applyBorder="1" applyAlignment="1" applyProtection="1">
      <alignment vertical="center"/>
      <protection locked="0"/>
    </xf>
    <xf numFmtId="186" fontId="9" fillId="0" borderId="15" xfId="0" applyNumberFormat="1" applyFont="1" applyFill="1" applyBorder="1" applyAlignment="1" applyProtection="1">
      <alignment vertical="center"/>
      <protection locked="0"/>
    </xf>
    <xf numFmtId="49" fontId="9" fillId="0" borderId="30" xfId="0" applyNumberFormat="1" applyFont="1" applyFill="1" applyBorder="1" applyAlignment="1" applyProtection="1">
      <alignment horizontal="center" vertical="center"/>
    </xf>
    <xf numFmtId="179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>
      <alignment horizontal="center" vertical="center"/>
    </xf>
    <xf numFmtId="179" fontId="9" fillId="0" borderId="34" xfId="0" applyNumberFormat="1" applyFont="1" applyFill="1" applyBorder="1" applyAlignment="1">
      <alignment vertical="center"/>
    </xf>
    <xf numFmtId="49" fontId="9" fillId="19" borderId="15" xfId="0" applyNumberFormat="1" applyFont="1" applyFill="1" applyBorder="1" applyAlignment="1" applyProtection="1">
      <alignment horizontal="center" vertical="center"/>
    </xf>
    <xf numFmtId="179" fontId="5" fillId="19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179" fontId="43" fillId="0" borderId="0" xfId="0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187" fontId="5" fillId="0" borderId="17" xfId="0" applyNumberFormat="1" applyFont="1" applyFill="1" applyBorder="1" applyAlignment="1">
      <alignment vertical="center"/>
    </xf>
    <xf numFmtId="187" fontId="5" fillId="0" borderId="13" xfId="0" applyNumberFormat="1" applyFont="1" applyFill="1" applyBorder="1" applyAlignment="1">
      <alignment vertical="center"/>
    </xf>
    <xf numFmtId="187" fontId="44" fillId="0" borderId="15" xfId="0" applyNumberFormat="1" applyFont="1" applyFill="1" applyBorder="1" applyAlignment="1">
      <alignment vertical="center"/>
    </xf>
    <xf numFmtId="183" fontId="5" fillId="0" borderId="17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 applyProtection="1">
      <alignment vertical="center"/>
      <protection locked="0"/>
    </xf>
    <xf numFmtId="191" fontId="9" fillId="0" borderId="15" xfId="0" applyNumberFormat="1" applyFont="1" applyFill="1" applyBorder="1" applyAlignment="1" applyProtection="1">
      <alignment vertical="center"/>
      <protection locked="0"/>
    </xf>
    <xf numFmtId="190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>
      <alignment vertical="center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3" fontId="5" fillId="0" borderId="13" xfId="0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92" fontId="9" fillId="0" borderId="0" xfId="0" applyNumberFormat="1" applyFont="1" applyFill="1" applyBorder="1" applyAlignment="1" applyProtection="1">
      <alignment vertical="center"/>
      <protection locked="0"/>
    </xf>
    <xf numFmtId="192" fontId="9" fillId="0" borderId="0" xfId="0" applyNumberFormat="1" applyFont="1" applyFill="1" applyBorder="1" applyAlignment="1" applyProtection="1">
      <alignment horizontal="right" vertical="center"/>
      <protection locked="0"/>
    </xf>
    <xf numFmtId="192" fontId="9" fillId="0" borderId="15" xfId="0" applyNumberFormat="1" applyFont="1" applyFill="1" applyBorder="1" applyAlignment="1" applyProtection="1">
      <alignment vertical="center"/>
      <protection locked="0"/>
    </xf>
    <xf numFmtId="192" fontId="5" fillId="0" borderId="15" xfId="0" applyNumberFormat="1" applyFont="1" applyFill="1" applyBorder="1" applyAlignment="1" applyProtection="1">
      <alignment vertical="center"/>
    </xf>
    <xf numFmtId="179" fontId="9" fillId="19" borderId="0" xfId="0" applyNumberFormat="1" applyFont="1" applyFill="1" applyBorder="1" applyAlignment="1">
      <alignment vertical="center"/>
    </xf>
    <xf numFmtId="179" fontId="9" fillId="19" borderId="13" xfId="0" applyNumberFormat="1" applyFont="1" applyFill="1" applyBorder="1" applyAlignment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9" fillId="0" borderId="21" xfId="0" applyNumberFormat="1" applyFont="1" applyBorder="1" applyAlignment="1" applyProtection="1">
      <alignment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49" fontId="10" fillId="19" borderId="0" xfId="0" applyNumberFormat="1" applyFont="1" applyFill="1" applyBorder="1" applyAlignment="1" applyProtection="1">
      <alignment vertical="center"/>
    </xf>
    <xf numFmtId="0" fontId="5" fillId="19" borderId="11" xfId="0" applyFont="1" applyFill="1" applyBorder="1" applyAlignment="1" applyProtection="1">
      <alignment horizontal="center" vertical="center"/>
    </xf>
    <xf numFmtId="0" fontId="5" fillId="19" borderId="33" xfId="0" applyFont="1" applyFill="1" applyBorder="1" applyAlignment="1" applyProtection="1">
      <alignment horizontal="center" vertical="center"/>
    </xf>
    <xf numFmtId="0" fontId="5" fillId="19" borderId="10" xfId="0" applyFont="1" applyFill="1" applyBorder="1" applyAlignment="1" applyProtection="1">
      <alignment horizontal="center" vertical="center" wrapText="1"/>
    </xf>
    <xf numFmtId="0" fontId="5" fillId="19" borderId="12" xfId="0" applyFont="1" applyFill="1" applyBorder="1" applyAlignment="1" applyProtection="1">
      <alignment horizontal="center" vertical="center"/>
    </xf>
    <xf numFmtId="0" fontId="5" fillId="19" borderId="17" xfId="0" applyFont="1" applyFill="1" applyBorder="1" applyAlignment="1" applyProtection="1">
      <alignment horizontal="center" vertical="center"/>
    </xf>
    <xf numFmtId="0" fontId="5" fillId="19" borderId="16" xfId="0" applyFont="1" applyFill="1" applyBorder="1" applyAlignment="1" applyProtection="1">
      <alignment horizontal="center" vertical="center"/>
    </xf>
    <xf numFmtId="0" fontId="5" fillId="19" borderId="27" xfId="0" applyFont="1" applyFill="1" applyBorder="1" applyAlignment="1" applyProtection="1">
      <alignment horizontal="center" vertical="center"/>
    </xf>
    <xf numFmtId="0" fontId="5" fillId="19" borderId="18" xfId="0" applyFont="1" applyFill="1" applyBorder="1" applyAlignment="1" applyProtection="1">
      <alignment horizontal="center" vertical="center"/>
    </xf>
    <xf numFmtId="0" fontId="5" fillId="19" borderId="12" xfId="0" applyFont="1" applyFill="1" applyBorder="1" applyAlignment="1" applyProtection="1">
      <alignment horizontal="center" vertical="distributed"/>
    </xf>
    <xf numFmtId="0" fontId="5" fillId="19" borderId="23" xfId="0" applyFont="1" applyFill="1" applyBorder="1" applyAlignment="1" applyProtection="1">
      <alignment horizontal="center" vertical="distributed"/>
    </xf>
    <xf numFmtId="0" fontId="5" fillId="19" borderId="14" xfId="0" applyFont="1" applyFill="1" applyBorder="1" applyAlignment="1" applyProtection="1">
      <alignment horizontal="center" vertical="distributed"/>
    </xf>
    <xf numFmtId="0" fontId="5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27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right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27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179" fontId="5" fillId="0" borderId="0" xfId="0" applyNumberFormat="1" applyFont="1" applyBorder="1" applyAlignment="1">
      <alignment vertical="center"/>
    </xf>
    <xf numFmtId="49" fontId="10" fillId="19" borderId="0" xfId="0" applyNumberFormat="1" applyFont="1" applyFill="1" applyBorder="1" applyAlignment="1">
      <alignment horizontal="right" vertical="center"/>
    </xf>
    <xf numFmtId="49" fontId="10" fillId="19" borderId="0" xfId="0" applyNumberFormat="1" applyFont="1" applyFill="1" applyBorder="1" applyAlignment="1">
      <alignment vertical="center"/>
    </xf>
    <xf numFmtId="0" fontId="5" fillId="19" borderId="18" xfId="0" applyFont="1" applyFill="1" applyBorder="1" applyAlignment="1">
      <alignment horizontal="center" vertical="center"/>
    </xf>
    <xf numFmtId="0" fontId="5" fillId="19" borderId="16" xfId="0" applyFont="1" applyFill="1" applyBorder="1" applyAlignment="1">
      <alignment horizontal="center" vertical="center"/>
    </xf>
    <xf numFmtId="0" fontId="5" fillId="19" borderId="14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5" fillId="19" borderId="10" xfId="0" applyFont="1" applyFill="1" applyBorder="1" applyAlignment="1">
      <alignment horizontal="center" vertical="center"/>
    </xf>
    <xf numFmtId="49" fontId="5" fillId="19" borderId="0" xfId="0" applyNumberFormat="1" applyFont="1" applyFill="1" applyBorder="1" applyAlignment="1">
      <alignment horizontal="center" vertical="center"/>
    </xf>
    <xf numFmtId="49" fontId="5" fillId="19" borderId="22" xfId="0" applyNumberFormat="1" applyFont="1" applyFill="1" applyBorder="1" applyAlignment="1">
      <alignment horizontal="center" vertical="center"/>
    </xf>
    <xf numFmtId="49" fontId="9" fillId="19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56" fontId="10" fillId="0" borderId="0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56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 applyProtection="1">
      <alignment horizontal="right" vertical="center"/>
    </xf>
    <xf numFmtId="56" fontId="10" fillId="0" borderId="0" xfId="0" applyNumberFormat="1" applyFont="1" applyFill="1" applyBorder="1" applyAlignment="1" applyProtection="1">
      <alignment vertical="center"/>
    </xf>
    <xf numFmtId="56" fontId="10" fillId="19" borderId="0" xfId="0" applyNumberFormat="1" applyFont="1" applyFill="1" applyBorder="1" applyAlignment="1" applyProtection="1">
      <alignment horizontal="left" vertical="center"/>
    </xf>
    <xf numFmtId="56" fontId="10" fillId="19" borderId="0" xfId="0" applyNumberFormat="1" applyFont="1" applyFill="1" applyBorder="1" applyAlignment="1" applyProtection="1">
      <alignment horizontal="right" vertical="center"/>
    </xf>
    <xf numFmtId="0" fontId="5" fillId="19" borderId="16" xfId="0" applyNumberFormat="1" applyFont="1" applyFill="1" applyBorder="1" applyAlignment="1" applyProtection="1">
      <alignment horizontal="center" vertical="center"/>
    </xf>
    <xf numFmtId="0" fontId="5" fillId="19" borderId="10" xfId="0" applyNumberFormat="1" applyFont="1" applyFill="1" applyBorder="1" applyAlignment="1" applyProtection="1">
      <alignment horizontal="center" vertical="center"/>
    </xf>
    <xf numFmtId="0" fontId="5" fillId="19" borderId="18" xfId="0" applyNumberFormat="1" applyFont="1" applyFill="1" applyBorder="1" applyAlignment="1" applyProtection="1">
      <alignment horizontal="center" vertical="center"/>
    </xf>
    <xf numFmtId="0" fontId="5" fillId="19" borderId="14" xfId="0" applyNumberFormat="1" applyFont="1" applyFill="1" applyBorder="1" applyAlignment="1" applyProtection="1">
      <alignment horizontal="center" vertical="center"/>
    </xf>
    <xf numFmtId="49" fontId="5" fillId="19" borderId="16" xfId="0" applyNumberFormat="1" applyFont="1" applyFill="1" applyBorder="1" applyAlignment="1" applyProtection="1">
      <alignment horizontal="center" vertical="center"/>
    </xf>
    <xf numFmtId="49" fontId="5" fillId="19" borderId="16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 shrinkToFit="1"/>
    </xf>
    <xf numFmtId="0" fontId="5" fillId="0" borderId="22" xfId="0" applyFont="1" applyFill="1" applyBorder="1" applyAlignment="1" applyProtection="1">
      <alignment horizontal="center" vertical="center" textRotation="255" shrinkToFit="1"/>
    </xf>
    <xf numFmtId="0" fontId="5" fillId="0" borderId="26" xfId="0" applyFont="1" applyFill="1" applyBorder="1" applyAlignment="1" applyProtection="1">
      <alignment horizontal="center" vertical="center" textRotation="255" shrinkToFi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textRotation="255"/>
    </xf>
    <xf numFmtId="0" fontId="34" fillId="0" borderId="22" xfId="0" applyFont="1" applyFill="1" applyBorder="1" applyAlignment="1" applyProtection="1">
      <alignment horizontal="center" vertical="center" textRotation="255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26" xfId="0" applyFont="1" applyFill="1" applyBorder="1" applyAlignment="1" applyProtection="1">
      <alignment horizontal="center" vertical="center" textRotation="255"/>
    </xf>
    <xf numFmtId="56" fontId="10" fillId="0" borderId="0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34" fillId="0" borderId="0" xfId="0" applyFont="1" applyFill="1" applyBorder="1" applyAlignment="1" applyProtection="1">
      <alignment horizontal="distributed" vertical="center" shrinkToFit="1"/>
    </xf>
    <xf numFmtId="0" fontId="42" fillId="0" borderId="15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distributed" shrinkToFit="1"/>
    </xf>
    <xf numFmtId="0" fontId="34" fillId="0" borderId="0" xfId="0" applyFont="1" applyFill="1" applyAlignment="1" applyProtection="1">
      <alignment vertical="distributed" shrinkToFit="1"/>
    </xf>
    <xf numFmtId="0" fontId="5" fillId="0" borderId="15" xfId="0" applyFont="1" applyFill="1" applyBorder="1" applyAlignment="1" applyProtection="1">
      <alignment horizontal="distributed"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181" fontId="5" fillId="0" borderId="0" xfId="0" applyNumberFormat="1" applyFont="1" applyFill="1" applyBorder="1" applyAlignment="1" applyProtection="1">
      <alignment horizontal="distributed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30" xfId="42" applyFont="1" applyFill="1" applyBorder="1" applyAlignment="1" applyProtection="1">
      <alignment horizontal="center" vertical="center" wrapText="1"/>
    </xf>
    <xf numFmtId="0" fontId="5" fillId="0" borderId="28" xfId="42" applyFont="1" applyFill="1" applyBorder="1" applyAlignment="1" applyProtection="1">
      <alignment horizontal="center" vertical="center" wrapText="1"/>
    </xf>
    <xf numFmtId="0" fontId="5" fillId="0" borderId="27" xfId="42" applyFont="1" applyFill="1" applyBorder="1" applyAlignment="1" applyProtection="1">
      <alignment horizontal="center" vertical="center"/>
    </xf>
    <xf numFmtId="0" fontId="5" fillId="0" borderId="18" xfId="42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4-26" xfId="41"/>
    <cellStyle name="標準_14-26 (2)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11</xdr:row>
      <xdr:rowOff>9524</xdr:rowOff>
    </xdr:from>
    <xdr:to>
      <xdr:col>5</xdr:col>
      <xdr:colOff>104775</xdr:colOff>
      <xdr:row>12</xdr:row>
      <xdr:rowOff>47624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4" y="3143249"/>
          <a:ext cx="2933701" cy="2000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資料：県統計課 「学校基本調査結果」　　　　             </a:t>
          </a:r>
        </a:p>
      </xdr:txBody>
    </xdr:sp>
    <xdr:clientData/>
  </xdr:twoCellAnchor>
  <xdr:twoCellAnchor>
    <xdr:from>
      <xdr:col>5</xdr:col>
      <xdr:colOff>285750</xdr:colOff>
      <xdr:row>11</xdr:row>
      <xdr:rowOff>47625</xdr:rowOff>
    </xdr:from>
    <xdr:to>
      <xdr:col>11</xdr:col>
      <xdr:colOff>95250</xdr:colOff>
      <xdr:row>13</xdr:row>
      <xdr:rowOff>66675</xdr:rowOff>
    </xdr:to>
    <xdr:grpSp>
      <xdr:nvGrpSpPr>
        <xdr:cNvPr id="3" name="グループ化 2"/>
        <xdr:cNvGrpSpPr/>
      </xdr:nvGrpSpPr>
      <xdr:grpSpPr>
        <a:xfrm>
          <a:off x="3238500" y="3152775"/>
          <a:ext cx="2571750" cy="342900"/>
          <a:chOff x="3514725" y="3143250"/>
          <a:chExt cx="2343150" cy="342900"/>
        </a:xfrm>
      </xdr:grpSpPr>
      <xdr:grpSp>
        <xdr:nvGrpSpPr>
          <xdr:cNvPr id="4" name="グループ化 3"/>
          <xdr:cNvGrpSpPr/>
        </xdr:nvGrpSpPr>
        <xdr:grpSpPr>
          <a:xfrm>
            <a:off x="4800600" y="3143250"/>
            <a:ext cx="1057275" cy="342900"/>
            <a:chOff x="4467225" y="3133725"/>
            <a:chExt cx="1057275" cy="342900"/>
          </a:xfrm>
        </xdr:grpSpPr>
        <xdr:sp macro="" textlink="">
          <xdr:nvSpPr>
            <xdr:cNvPr id="7" name="Text Box 2"/>
            <xdr:cNvSpPr txBox="1">
              <a:spLocks noChangeArrowheads="1"/>
            </xdr:cNvSpPr>
          </xdr:nvSpPr>
          <xdr:spPr bwMode="auto">
            <a:xfrm>
              <a:off x="4467225" y="3133725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8" name="Text Box 3"/>
            <xdr:cNvSpPr txBox="1">
              <a:spLocks noChangeArrowheads="1"/>
            </xdr:cNvSpPr>
          </xdr:nvSpPr>
          <xdr:spPr bwMode="auto">
            <a:xfrm>
              <a:off x="4467225" y="331470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9" name="Text Box 4"/>
            <xdr:cNvSpPr txBox="1">
              <a:spLocks noChangeArrowheads="1"/>
            </xdr:cNvSpPr>
          </xdr:nvSpPr>
          <xdr:spPr bwMode="auto">
            <a:xfrm>
              <a:off x="5048250" y="3219450"/>
              <a:ext cx="476250" cy="171450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5" name="Line 5"/>
          <xdr:cNvSpPr>
            <a:spLocks noChangeShapeType="1"/>
          </xdr:cNvSpPr>
        </xdr:nvSpPr>
        <xdr:spPr bwMode="auto">
          <a:xfrm flipV="1">
            <a:off x="4762500" y="3295650"/>
            <a:ext cx="514350" cy="952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テキスト ボックス 5"/>
          <xdr:cNvSpPr txBox="1"/>
        </xdr:nvSpPr>
        <xdr:spPr>
          <a:xfrm>
            <a:off x="3514725" y="3171825"/>
            <a:ext cx="12954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    進学率＝</a:t>
            </a:r>
          </a:p>
        </xdr:txBody>
      </xdr:sp>
    </xdr:grpSp>
    <xdr:clientData/>
  </xdr:twoCellAnchor>
  <xdr:twoCellAnchor>
    <xdr:from>
      <xdr:col>13</xdr:col>
      <xdr:colOff>209550</xdr:colOff>
      <xdr:row>11</xdr:row>
      <xdr:rowOff>76200</xdr:rowOff>
    </xdr:from>
    <xdr:to>
      <xdr:col>26</xdr:col>
      <xdr:colOff>323850</xdr:colOff>
      <xdr:row>13</xdr:row>
      <xdr:rowOff>85725</xdr:rowOff>
    </xdr:to>
    <xdr:grpSp>
      <xdr:nvGrpSpPr>
        <xdr:cNvPr id="10" name="グループ化 9"/>
        <xdr:cNvGrpSpPr/>
      </xdr:nvGrpSpPr>
      <xdr:grpSpPr>
        <a:xfrm>
          <a:off x="6781800" y="3181350"/>
          <a:ext cx="4724400" cy="333375"/>
          <a:chOff x="6858000" y="3143250"/>
          <a:chExt cx="4838700" cy="33337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6858000" y="3209925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12" name="Text Box 7"/>
          <xdr:cNvSpPr txBox="1">
            <a:spLocks noChangeArrowheads="1"/>
          </xdr:cNvSpPr>
        </xdr:nvSpPr>
        <xdr:spPr bwMode="auto">
          <a:xfrm>
            <a:off x="7419975" y="3143250"/>
            <a:ext cx="377190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13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14" name="Text Box 10"/>
          <xdr:cNvSpPr txBox="1">
            <a:spLocks noChangeArrowheads="1"/>
          </xdr:cNvSpPr>
        </xdr:nvSpPr>
        <xdr:spPr bwMode="auto">
          <a:xfrm>
            <a:off x="11220450" y="3209925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15" name="Line 11"/>
          <xdr:cNvSpPr>
            <a:spLocks noChangeShapeType="1"/>
          </xdr:cNvSpPr>
        </xdr:nvSpPr>
        <xdr:spPr bwMode="auto">
          <a:xfrm>
            <a:off x="7477125" y="3305175"/>
            <a:ext cx="3590925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9</xdr:row>
      <xdr:rowOff>152400</xdr:rowOff>
    </xdr:from>
    <xdr:to>
      <xdr:col>7</xdr:col>
      <xdr:colOff>419100</xdr:colOff>
      <xdr:row>11</xdr:row>
      <xdr:rowOff>133350</xdr:rowOff>
    </xdr:to>
    <xdr:grpSp>
      <xdr:nvGrpSpPr>
        <xdr:cNvPr id="2" name="グループ化 1"/>
        <xdr:cNvGrpSpPr/>
      </xdr:nvGrpSpPr>
      <xdr:grpSpPr>
        <a:xfrm>
          <a:off x="2733675" y="3600450"/>
          <a:ext cx="2371725" cy="361950"/>
          <a:chOff x="3514725" y="3124200"/>
          <a:chExt cx="2343150" cy="361950"/>
        </a:xfrm>
      </xdr:grpSpPr>
      <xdr:grpSp>
        <xdr:nvGrpSpPr>
          <xdr:cNvPr id="3" name="グループ化 2"/>
          <xdr:cNvGrpSpPr/>
        </xdr:nvGrpSpPr>
        <xdr:grpSpPr>
          <a:xfrm>
            <a:off x="4800600" y="3124200"/>
            <a:ext cx="1057275" cy="361950"/>
            <a:chOff x="4467225" y="3114675"/>
            <a:chExt cx="1057275" cy="361950"/>
          </a:xfrm>
        </xdr:grpSpPr>
        <xdr:sp macro="" textlink="">
          <xdr:nvSpPr>
            <xdr:cNvPr id="6" name="Text Box 2"/>
            <xdr:cNvSpPr txBox="1">
              <a:spLocks noChangeArrowheads="1"/>
            </xdr:cNvSpPr>
          </xdr:nvSpPr>
          <xdr:spPr bwMode="auto">
            <a:xfrm>
              <a:off x="4467225" y="3114675"/>
              <a:ext cx="438150" cy="18097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7" name="Text Box 3"/>
            <xdr:cNvSpPr txBox="1">
              <a:spLocks noChangeArrowheads="1"/>
            </xdr:cNvSpPr>
          </xdr:nvSpPr>
          <xdr:spPr bwMode="auto">
            <a:xfrm>
              <a:off x="4467225" y="331470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8" name="Text Box 4"/>
            <xdr:cNvSpPr txBox="1">
              <a:spLocks noChangeArrowheads="1"/>
            </xdr:cNvSpPr>
          </xdr:nvSpPr>
          <xdr:spPr bwMode="auto">
            <a:xfrm>
              <a:off x="5048250" y="3219450"/>
              <a:ext cx="476250" cy="171450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4" name="Line 5"/>
          <xdr:cNvSpPr>
            <a:spLocks noChangeShapeType="1"/>
          </xdr:cNvSpPr>
        </xdr:nvSpPr>
        <xdr:spPr bwMode="auto">
          <a:xfrm flipV="1">
            <a:off x="4762499" y="3305174"/>
            <a:ext cx="561975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テキスト ボックス 4"/>
          <xdr:cNvSpPr txBox="1"/>
        </xdr:nvSpPr>
        <xdr:spPr>
          <a:xfrm>
            <a:off x="3514725" y="3171825"/>
            <a:ext cx="12954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進学率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＝</a:t>
            </a:r>
          </a:p>
        </xdr:txBody>
      </xdr:sp>
    </xdr:grpSp>
    <xdr:clientData/>
  </xdr:twoCellAnchor>
  <xdr:twoCellAnchor>
    <xdr:from>
      <xdr:col>10</xdr:col>
      <xdr:colOff>342900</xdr:colOff>
      <xdr:row>9</xdr:row>
      <xdr:rowOff>171450</xdr:rowOff>
    </xdr:from>
    <xdr:to>
      <xdr:col>19</xdr:col>
      <xdr:colOff>238125</xdr:colOff>
      <xdr:row>11</xdr:row>
      <xdr:rowOff>123825</xdr:rowOff>
    </xdr:to>
    <xdr:grpSp>
      <xdr:nvGrpSpPr>
        <xdr:cNvPr id="9" name="グループ化 8"/>
        <xdr:cNvGrpSpPr/>
      </xdr:nvGrpSpPr>
      <xdr:grpSpPr>
        <a:xfrm>
          <a:off x="6972300" y="3619500"/>
          <a:ext cx="4953000" cy="333375"/>
          <a:chOff x="6819900" y="3143250"/>
          <a:chExt cx="4895850" cy="333375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6819900" y="3219450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11" name="Text Box 7"/>
          <xdr:cNvSpPr txBox="1">
            <a:spLocks noChangeArrowheads="1"/>
          </xdr:cNvSpPr>
        </xdr:nvSpPr>
        <xdr:spPr bwMode="auto">
          <a:xfrm>
            <a:off x="7419975" y="3143250"/>
            <a:ext cx="377190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12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13" name="Text Box 10"/>
          <xdr:cNvSpPr txBox="1">
            <a:spLocks noChangeArrowheads="1"/>
          </xdr:cNvSpPr>
        </xdr:nvSpPr>
        <xdr:spPr bwMode="auto">
          <a:xfrm>
            <a:off x="11239500" y="3209925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14" name="Line 11"/>
          <xdr:cNvSpPr>
            <a:spLocks noChangeShapeType="1"/>
          </xdr:cNvSpPr>
        </xdr:nvSpPr>
        <xdr:spPr bwMode="auto">
          <a:xfrm>
            <a:off x="7429501" y="3305175"/>
            <a:ext cx="3714750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108</xdr:row>
      <xdr:rowOff>38100</xdr:rowOff>
    </xdr:from>
    <xdr:to>
      <xdr:col>4</xdr:col>
      <xdr:colOff>38100</xdr:colOff>
      <xdr:row>109</xdr:row>
      <xdr:rowOff>190500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8554700"/>
          <a:ext cx="628650" cy="3048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110</xdr:row>
      <xdr:rowOff>38100</xdr:rowOff>
    </xdr:from>
    <xdr:to>
      <xdr:col>4</xdr:col>
      <xdr:colOff>38100</xdr:colOff>
      <xdr:row>114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162175" y="18897600"/>
          <a:ext cx="619125" cy="819150"/>
        </a:xfrm>
        <a:prstGeom prst="leftBrace">
          <a:avLst>
            <a:gd name="adj1" fmla="val 1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147</xdr:row>
      <xdr:rowOff>38100</xdr:rowOff>
    </xdr:from>
    <xdr:to>
      <xdr:col>3</xdr:col>
      <xdr:colOff>114300</xdr:colOff>
      <xdr:row>152</xdr:row>
      <xdr:rowOff>152400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85975" y="25241250"/>
          <a:ext cx="85725" cy="971550"/>
        </a:xfrm>
        <a:prstGeom prst="leftBrace">
          <a:avLst>
            <a:gd name="adj1" fmla="val 1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116</xdr:row>
      <xdr:rowOff>38100</xdr:rowOff>
    </xdr:from>
    <xdr:to>
      <xdr:col>4</xdr:col>
      <xdr:colOff>9525</xdr:colOff>
      <xdr:row>118</xdr:row>
      <xdr:rowOff>200025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171700" y="19926300"/>
          <a:ext cx="581025" cy="476250"/>
        </a:xfrm>
        <a:prstGeom prst="leftBrace">
          <a:avLst>
            <a:gd name="adj1" fmla="val 18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119</xdr:row>
      <xdr:rowOff>28575</xdr:rowOff>
    </xdr:from>
    <xdr:to>
      <xdr:col>4</xdr:col>
      <xdr:colOff>9525</xdr:colOff>
      <xdr:row>121</xdr:row>
      <xdr:rowOff>190500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71700" y="20431125"/>
          <a:ext cx="581025" cy="485775"/>
        </a:xfrm>
        <a:prstGeom prst="leftBrace">
          <a:avLst>
            <a:gd name="adj1" fmla="val 180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885825</xdr:colOff>
      <xdr:row>5</xdr:row>
      <xdr:rowOff>200025</xdr:rowOff>
    </xdr:from>
    <xdr:to>
      <xdr:col>7</xdr:col>
      <xdr:colOff>76200</xdr:colOff>
      <xdr:row>6</xdr:row>
      <xdr:rowOff>0</xdr:rowOff>
    </xdr:to>
    <xdr:sp macro="" textlink="">
      <xdr:nvSpPr>
        <xdr:cNvPr id="14" name="Text Box 29"/>
        <xdr:cNvSpPr txBox="1">
          <a:spLocks noChangeArrowheads="1"/>
        </xdr:cNvSpPr>
      </xdr:nvSpPr>
      <xdr:spPr bwMode="auto">
        <a:xfrm>
          <a:off x="4114800" y="10287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9</xdr:col>
      <xdr:colOff>123825</xdr:colOff>
      <xdr:row>151</xdr:row>
      <xdr:rowOff>9525</xdr:rowOff>
    </xdr:from>
    <xdr:to>
      <xdr:col>9</xdr:col>
      <xdr:colOff>352425</xdr:colOff>
      <xdr:row>151</xdr:row>
      <xdr:rowOff>190500</xdr:rowOff>
    </xdr:to>
    <xdr:sp macro="" textlink="">
      <xdr:nvSpPr>
        <xdr:cNvPr id="15" name="Text Box 29"/>
        <xdr:cNvSpPr txBox="1">
          <a:spLocks noChangeArrowheads="1"/>
        </xdr:cNvSpPr>
      </xdr:nvSpPr>
      <xdr:spPr bwMode="auto">
        <a:xfrm>
          <a:off x="6296025" y="2589847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/>
  <cols>
    <col min="1" max="1" width="7.5" style="1" customWidth="1"/>
    <col min="2" max="2" width="5.125" style="1" customWidth="1"/>
    <col min="3" max="3" width="23.5" style="1" customWidth="1"/>
    <col min="4" max="4" width="30.5" style="1" customWidth="1"/>
    <col min="5" max="5" width="23.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/>
    <row r="2" spans="3:7" ht="11.25" customHeight="1"/>
    <row r="3" spans="3:7" ht="32.25" customHeight="1">
      <c r="G3" s="2"/>
    </row>
    <row r="4" spans="3:7" ht="11.25" customHeight="1">
      <c r="G4" s="6"/>
    </row>
    <row r="5" spans="3:7" ht="32.25" customHeight="1">
      <c r="G5" s="2"/>
    </row>
    <row r="6" spans="3:7" ht="11.25" customHeight="1">
      <c r="G6" s="6"/>
    </row>
    <row r="7" spans="3:7" ht="32.25" customHeight="1">
      <c r="C7" s="7"/>
      <c r="D7" s="8"/>
      <c r="G7" s="2"/>
    </row>
    <row r="8" spans="3:7" ht="11.25" customHeight="1">
      <c r="G8" s="6"/>
    </row>
    <row r="9" spans="3:7" ht="32.25" customHeight="1">
      <c r="C9" s="7" t="s">
        <v>343</v>
      </c>
      <c r="D9" s="8" t="s">
        <v>344</v>
      </c>
      <c r="G9" s="2"/>
    </row>
    <row r="10" spans="3:7" ht="11.25" customHeight="1">
      <c r="G10" s="6"/>
    </row>
    <row r="11" spans="3:7" ht="32.25" customHeight="1">
      <c r="G11" s="2"/>
    </row>
    <row r="12" spans="3:7" ht="11.25" customHeight="1">
      <c r="G12" s="6"/>
    </row>
    <row r="13" spans="3:7" ht="32.25" customHeight="1">
      <c r="G13" s="2"/>
    </row>
    <row r="14" spans="3:7" ht="11.25" customHeight="1">
      <c r="G14" s="6"/>
    </row>
    <row r="15" spans="3:7" ht="32.25" customHeight="1">
      <c r="G15" s="2"/>
    </row>
    <row r="16" spans="3:7" ht="11.25" customHeight="1">
      <c r="G16" s="6"/>
    </row>
    <row r="17" spans="7:7" ht="32.25" customHeight="1">
      <c r="G17" s="2"/>
    </row>
    <row r="18" spans="7:7" ht="11.25" customHeight="1">
      <c r="G18" s="6"/>
    </row>
    <row r="19" spans="7:7" ht="32.25" customHeight="1">
      <c r="G19" s="2"/>
    </row>
    <row r="20" spans="7:7" ht="11.25" customHeight="1">
      <c r="G20" s="6"/>
    </row>
    <row r="21" spans="7:7" ht="32.25" customHeight="1">
      <c r="G21" s="2"/>
    </row>
    <row r="22" spans="7:7" ht="11.25" customHeight="1">
      <c r="G22" s="6"/>
    </row>
    <row r="23" spans="7:7" ht="32.25" customHeight="1">
      <c r="G23" s="2"/>
    </row>
    <row r="24" spans="7:7" ht="11.25" customHeight="1">
      <c r="G24" s="6"/>
    </row>
    <row r="25" spans="7:7" ht="32.25" customHeight="1">
      <c r="G25" s="2"/>
    </row>
    <row r="26" spans="7:7" ht="11.25" customHeight="1">
      <c r="G26" s="6"/>
    </row>
    <row r="27" spans="7:7" ht="32.25" customHeight="1">
      <c r="G27" s="2"/>
    </row>
    <row r="28" spans="7:7" ht="11.25" customHeight="1">
      <c r="G28" s="6"/>
    </row>
    <row r="29" spans="7:7" ht="32.25" customHeight="1">
      <c r="G29" s="3" t="s">
        <v>343</v>
      </c>
    </row>
    <row r="30" spans="7:7" ht="11.25" customHeight="1">
      <c r="G30" s="6"/>
    </row>
    <row r="31" spans="7:7" ht="32.25" customHeight="1">
      <c r="G31" s="2"/>
    </row>
    <row r="32" spans="7:7" ht="11.25" customHeight="1">
      <c r="G32" s="6"/>
    </row>
    <row r="33" spans="7:7" ht="32.25" customHeight="1">
      <c r="G33" s="2"/>
    </row>
    <row r="34" spans="7:7" ht="11.25" customHeight="1">
      <c r="G34" s="6"/>
    </row>
    <row r="35" spans="7:7" ht="32.25" customHeight="1">
      <c r="G35" s="2"/>
    </row>
    <row r="36" spans="7:7" ht="11.25" customHeight="1">
      <c r="G36" s="6"/>
    </row>
    <row r="37" spans="7:7" ht="32.25" customHeight="1">
      <c r="G37" s="2"/>
    </row>
    <row r="38" spans="7:7" ht="10.5" customHeight="1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8"/>
  <sheetViews>
    <sheetView zoomScaleNormal="100" workbookViewId="0">
      <selection sqref="A1:J1"/>
    </sheetView>
  </sheetViews>
  <sheetFormatPr defaultColWidth="9" defaultRowHeight="12"/>
  <cols>
    <col min="1" max="1" width="0.5" style="1" customWidth="1"/>
    <col min="2" max="2" width="20.625" style="1" customWidth="1"/>
    <col min="3" max="3" width="0.5" style="1" customWidth="1"/>
    <col min="4" max="10" width="9.25" style="1" customWidth="1"/>
    <col min="11" max="11" width="10.625" style="1" customWidth="1"/>
    <col min="12" max="21" width="7.5" style="1" customWidth="1"/>
    <col min="22" max="16384" width="9" style="1"/>
  </cols>
  <sheetData>
    <row r="1" spans="1:21" ht="18.75">
      <c r="A1" s="351" t="s">
        <v>439</v>
      </c>
      <c r="B1" s="351"/>
      <c r="C1" s="351"/>
      <c r="D1" s="351"/>
      <c r="E1" s="351"/>
      <c r="F1" s="351"/>
      <c r="G1" s="351"/>
      <c r="H1" s="351"/>
      <c r="I1" s="351"/>
      <c r="J1" s="351"/>
      <c r="K1" s="352" t="s">
        <v>269</v>
      </c>
      <c r="L1" s="352"/>
      <c r="M1" s="352"/>
      <c r="N1" s="352"/>
      <c r="O1" s="352"/>
      <c r="P1" s="352"/>
      <c r="Q1" s="352"/>
      <c r="R1" s="352"/>
      <c r="S1" s="352"/>
      <c r="T1" s="352"/>
      <c r="U1" s="352"/>
    </row>
    <row r="2" spans="1:21" ht="18.600000000000001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 t="s">
        <v>437</v>
      </c>
    </row>
    <row r="3" spans="1:21" ht="20.25" customHeight="1">
      <c r="A3" s="353" t="s">
        <v>264</v>
      </c>
      <c r="B3" s="354"/>
      <c r="C3" s="354"/>
      <c r="D3" s="354" t="s">
        <v>254</v>
      </c>
      <c r="E3" s="354" t="s">
        <v>268</v>
      </c>
      <c r="F3" s="354"/>
      <c r="G3" s="354"/>
      <c r="H3" s="354"/>
      <c r="I3" s="354"/>
      <c r="J3" s="354"/>
      <c r="K3" s="353" t="s">
        <v>275</v>
      </c>
      <c r="L3" s="354"/>
      <c r="M3" s="354"/>
      <c r="N3" s="354"/>
      <c r="O3" s="354"/>
      <c r="P3" s="354"/>
      <c r="Q3" s="354"/>
      <c r="R3" s="354"/>
      <c r="S3" s="354"/>
      <c r="T3" s="354"/>
      <c r="U3" s="358"/>
    </row>
    <row r="4" spans="1:21" ht="9.75" customHeight="1">
      <c r="A4" s="355"/>
      <c r="B4" s="356"/>
      <c r="C4" s="356"/>
      <c r="D4" s="356"/>
      <c r="E4" s="356"/>
      <c r="F4" s="356"/>
      <c r="G4" s="356"/>
      <c r="H4" s="356"/>
      <c r="I4" s="356"/>
      <c r="J4" s="356"/>
      <c r="K4" s="355" t="s">
        <v>227</v>
      </c>
      <c r="L4" s="356" t="s">
        <v>270</v>
      </c>
      <c r="M4" s="356"/>
      <c r="N4" s="356" t="s">
        <v>271</v>
      </c>
      <c r="O4" s="356"/>
      <c r="P4" s="356" t="s">
        <v>272</v>
      </c>
      <c r="Q4" s="356"/>
      <c r="R4" s="356" t="s">
        <v>273</v>
      </c>
      <c r="S4" s="356"/>
      <c r="T4" s="356" t="s">
        <v>274</v>
      </c>
      <c r="U4" s="357"/>
    </row>
    <row r="5" spans="1:21" ht="10.5" customHeight="1">
      <c r="A5" s="355"/>
      <c r="B5" s="356"/>
      <c r="C5" s="356"/>
      <c r="D5" s="356"/>
      <c r="E5" s="356" t="s">
        <v>227</v>
      </c>
      <c r="F5" s="356" t="s">
        <v>265</v>
      </c>
      <c r="G5" s="356" t="s">
        <v>316</v>
      </c>
      <c r="H5" s="356" t="s">
        <v>266</v>
      </c>
      <c r="I5" s="356" t="s">
        <v>317</v>
      </c>
      <c r="J5" s="356" t="s">
        <v>267</v>
      </c>
      <c r="K5" s="355"/>
      <c r="L5" s="356"/>
      <c r="M5" s="356"/>
      <c r="N5" s="356"/>
      <c r="O5" s="356"/>
      <c r="P5" s="356"/>
      <c r="Q5" s="356"/>
      <c r="R5" s="356"/>
      <c r="S5" s="356"/>
      <c r="T5" s="356"/>
      <c r="U5" s="357"/>
    </row>
    <row r="6" spans="1:21" ht="20.25" customHeight="1">
      <c r="A6" s="355"/>
      <c r="B6" s="356"/>
      <c r="C6" s="356"/>
      <c r="D6" s="356"/>
      <c r="E6" s="356"/>
      <c r="F6" s="356"/>
      <c r="G6" s="356"/>
      <c r="H6" s="356"/>
      <c r="I6" s="356"/>
      <c r="J6" s="356"/>
      <c r="K6" s="355"/>
      <c r="L6" s="33" t="s">
        <v>162</v>
      </c>
      <c r="M6" s="33" t="s">
        <v>163</v>
      </c>
      <c r="N6" s="33" t="s">
        <v>162</v>
      </c>
      <c r="O6" s="33" t="s">
        <v>163</v>
      </c>
      <c r="P6" s="33" t="s">
        <v>162</v>
      </c>
      <c r="Q6" s="33" t="s">
        <v>163</v>
      </c>
      <c r="R6" s="33" t="s">
        <v>162</v>
      </c>
      <c r="S6" s="33" t="s">
        <v>163</v>
      </c>
      <c r="T6" s="33" t="s">
        <v>162</v>
      </c>
      <c r="U6" s="34" t="s">
        <v>163</v>
      </c>
    </row>
    <row r="7" spans="1:21" ht="24" customHeight="1">
      <c r="A7" s="359" t="s">
        <v>438</v>
      </c>
      <c r="B7" s="359"/>
      <c r="C7" s="359"/>
      <c r="D7" s="28">
        <v>5</v>
      </c>
      <c r="E7" s="29">
        <v>390</v>
      </c>
      <c r="F7" s="29">
        <v>162</v>
      </c>
      <c r="G7" s="29">
        <v>109</v>
      </c>
      <c r="H7" s="29">
        <v>27</v>
      </c>
      <c r="I7" s="29">
        <v>80</v>
      </c>
      <c r="J7" s="29">
        <v>12</v>
      </c>
      <c r="K7" s="29">
        <v>6179</v>
      </c>
      <c r="L7" s="29">
        <v>537</v>
      </c>
      <c r="M7" s="29">
        <v>721</v>
      </c>
      <c r="N7" s="29">
        <v>520</v>
      </c>
      <c r="O7" s="29">
        <v>699</v>
      </c>
      <c r="P7" s="29">
        <v>826</v>
      </c>
      <c r="Q7" s="29">
        <v>493</v>
      </c>
      <c r="R7" s="29">
        <v>921</v>
      </c>
      <c r="S7" s="29">
        <v>514</v>
      </c>
      <c r="T7" s="29">
        <v>858</v>
      </c>
      <c r="U7" s="29">
        <v>90</v>
      </c>
    </row>
    <row r="8" spans="1:21" ht="24" customHeight="1">
      <c r="A8" s="359" t="s">
        <v>400</v>
      </c>
      <c r="B8" s="359"/>
      <c r="C8" s="360"/>
      <c r="D8" s="28">
        <v>5</v>
      </c>
      <c r="E8" s="29">
        <v>370</v>
      </c>
      <c r="F8" s="29">
        <v>154</v>
      </c>
      <c r="G8" s="29">
        <v>114</v>
      </c>
      <c r="H8" s="29">
        <v>27</v>
      </c>
      <c r="I8" s="29">
        <v>60</v>
      </c>
      <c r="J8" s="29">
        <v>15</v>
      </c>
      <c r="K8" s="29">
        <v>6066</v>
      </c>
      <c r="L8" s="29">
        <v>552</v>
      </c>
      <c r="M8" s="29">
        <v>669</v>
      </c>
      <c r="N8" s="29">
        <v>512</v>
      </c>
      <c r="O8" s="29">
        <v>690</v>
      </c>
      <c r="P8" s="29">
        <v>828</v>
      </c>
      <c r="Q8" s="29">
        <v>474</v>
      </c>
      <c r="R8" s="29">
        <v>902</v>
      </c>
      <c r="S8" s="29">
        <v>504</v>
      </c>
      <c r="T8" s="29">
        <v>835</v>
      </c>
      <c r="U8" s="29">
        <v>100</v>
      </c>
    </row>
    <row r="9" spans="1:21" ht="24" customHeight="1">
      <c r="A9" s="359" t="s">
        <v>399</v>
      </c>
      <c r="B9" s="359"/>
      <c r="C9" s="359"/>
      <c r="D9" s="28">
        <v>5</v>
      </c>
      <c r="E9" s="29">
        <v>382</v>
      </c>
      <c r="F9" s="29">
        <v>165</v>
      </c>
      <c r="G9" s="29">
        <v>108</v>
      </c>
      <c r="H9" s="29">
        <v>21</v>
      </c>
      <c r="I9" s="29">
        <v>70</v>
      </c>
      <c r="J9" s="29">
        <v>18</v>
      </c>
      <c r="K9" s="29">
        <v>6051</v>
      </c>
      <c r="L9" s="29">
        <v>558</v>
      </c>
      <c r="M9" s="29">
        <v>697</v>
      </c>
      <c r="N9" s="29">
        <v>536</v>
      </c>
      <c r="O9" s="29">
        <v>638</v>
      </c>
      <c r="P9" s="29">
        <v>831</v>
      </c>
      <c r="Q9" s="29">
        <v>505</v>
      </c>
      <c r="R9" s="29">
        <v>893</v>
      </c>
      <c r="S9" s="29">
        <v>491</v>
      </c>
      <c r="T9" s="29">
        <v>805</v>
      </c>
      <c r="U9" s="29">
        <v>97</v>
      </c>
    </row>
    <row r="10" spans="1:21" ht="24" customHeight="1">
      <c r="A10" s="359" t="s">
        <v>401</v>
      </c>
      <c r="B10" s="359"/>
      <c r="C10" s="359"/>
      <c r="D10" s="28">
        <v>5</v>
      </c>
      <c r="E10" s="29">
        <v>375</v>
      </c>
      <c r="F10" s="29">
        <v>159</v>
      </c>
      <c r="G10" s="29">
        <v>113</v>
      </c>
      <c r="H10" s="29">
        <v>21</v>
      </c>
      <c r="I10" s="29">
        <v>67</v>
      </c>
      <c r="J10" s="29">
        <v>15</v>
      </c>
      <c r="K10" s="29">
        <v>5896</v>
      </c>
      <c r="L10" s="29">
        <v>520</v>
      </c>
      <c r="M10" s="29">
        <v>610</v>
      </c>
      <c r="N10" s="29">
        <v>539</v>
      </c>
      <c r="O10" s="29">
        <v>675</v>
      </c>
      <c r="P10" s="29">
        <v>827</v>
      </c>
      <c r="Q10" s="29">
        <v>422</v>
      </c>
      <c r="R10" s="29">
        <v>915</v>
      </c>
      <c r="S10" s="29">
        <v>524</v>
      </c>
      <c r="T10" s="29">
        <v>776</v>
      </c>
      <c r="U10" s="29">
        <v>88</v>
      </c>
    </row>
    <row r="11" spans="1:21" ht="24" customHeight="1">
      <c r="A11" s="361" t="s">
        <v>436</v>
      </c>
      <c r="B11" s="361"/>
      <c r="C11" s="361"/>
      <c r="D11" s="287">
        <f>SUM(D12:D16)</f>
        <v>5</v>
      </c>
      <c r="E11" s="286">
        <v>370</v>
      </c>
      <c r="F11" s="286">
        <f t="shared" ref="F11:U11" si="0">SUM(F12:F16)</f>
        <v>170</v>
      </c>
      <c r="G11" s="286">
        <f t="shared" si="0"/>
        <v>101</v>
      </c>
      <c r="H11" s="286">
        <f t="shared" si="0"/>
        <v>19</v>
      </c>
      <c r="I11" s="286">
        <f t="shared" si="0"/>
        <v>68</v>
      </c>
      <c r="J11" s="286">
        <f t="shared" si="0"/>
        <v>12</v>
      </c>
      <c r="K11" s="286">
        <v>5864</v>
      </c>
      <c r="L11" s="286">
        <f t="shared" si="0"/>
        <v>583</v>
      </c>
      <c r="M11" s="286">
        <f t="shared" si="0"/>
        <v>642</v>
      </c>
      <c r="N11" s="286">
        <f t="shared" si="0"/>
        <v>494</v>
      </c>
      <c r="O11" s="286">
        <f t="shared" si="0"/>
        <v>584</v>
      </c>
      <c r="P11" s="286">
        <f t="shared" si="0"/>
        <v>835</v>
      </c>
      <c r="Q11" s="286">
        <f t="shared" si="0"/>
        <v>492</v>
      </c>
      <c r="R11" s="286">
        <f t="shared" si="0"/>
        <v>909</v>
      </c>
      <c r="S11" s="286">
        <f t="shared" si="0"/>
        <v>440</v>
      </c>
      <c r="T11" s="286">
        <f t="shared" si="0"/>
        <v>781</v>
      </c>
      <c r="U11" s="29">
        <f t="shared" si="0"/>
        <v>104</v>
      </c>
    </row>
    <row r="12" spans="1:21" ht="24" customHeight="1">
      <c r="A12" s="30"/>
      <c r="B12" s="35" t="s">
        <v>276</v>
      </c>
      <c r="C12" s="30"/>
      <c r="D12" s="64">
        <v>1</v>
      </c>
      <c r="E12" s="62">
        <v>215</v>
      </c>
      <c r="F12" s="62">
        <v>82</v>
      </c>
      <c r="G12" s="62">
        <v>73</v>
      </c>
      <c r="H12" s="62">
        <v>4</v>
      </c>
      <c r="I12" s="62">
        <v>51</v>
      </c>
      <c r="J12" s="62">
        <v>5</v>
      </c>
      <c r="K12" s="62">
        <v>2015</v>
      </c>
      <c r="L12" s="62">
        <v>60</v>
      </c>
      <c r="M12" s="62">
        <v>20</v>
      </c>
      <c r="N12" s="62">
        <v>71</v>
      </c>
      <c r="O12" s="62">
        <v>18</v>
      </c>
      <c r="P12" s="62">
        <v>388</v>
      </c>
      <c r="Q12" s="62">
        <v>78</v>
      </c>
      <c r="R12" s="62">
        <v>441</v>
      </c>
      <c r="S12" s="62">
        <v>68</v>
      </c>
      <c r="T12" s="62">
        <v>773</v>
      </c>
      <c r="U12" s="62">
        <v>98</v>
      </c>
    </row>
    <row r="13" spans="1:21" ht="24" customHeight="1">
      <c r="A13" s="36"/>
      <c r="B13" s="37" t="s">
        <v>277</v>
      </c>
      <c r="C13" s="36"/>
      <c r="D13" s="64">
        <v>1</v>
      </c>
      <c r="E13" s="62">
        <v>70</v>
      </c>
      <c r="F13" s="62">
        <v>46</v>
      </c>
      <c r="G13" s="62">
        <v>17</v>
      </c>
      <c r="H13" s="62">
        <v>0</v>
      </c>
      <c r="I13" s="62">
        <v>7</v>
      </c>
      <c r="J13" s="62">
        <v>0</v>
      </c>
      <c r="K13" s="62">
        <v>2682</v>
      </c>
      <c r="L13" s="62">
        <v>410</v>
      </c>
      <c r="M13" s="62">
        <v>336</v>
      </c>
      <c r="N13" s="62">
        <v>321</v>
      </c>
      <c r="O13" s="62">
        <v>275</v>
      </c>
      <c r="P13" s="62">
        <v>360</v>
      </c>
      <c r="Q13" s="62">
        <v>292</v>
      </c>
      <c r="R13" s="62">
        <v>389</v>
      </c>
      <c r="S13" s="62">
        <v>291</v>
      </c>
      <c r="T13" s="62">
        <v>6</v>
      </c>
      <c r="U13" s="62">
        <v>2</v>
      </c>
    </row>
    <row r="14" spans="1:21" ht="24" customHeight="1">
      <c r="A14" s="36"/>
      <c r="B14" s="37" t="s">
        <v>278</v>
      </c>
      <c r="C14" s="36"/>
      <c r="D14" s="64">
        <v>1</v>
      </c>
      <c r="E14" s="62">
        <v>8</v>
      </c>
      <c r="F14" s="62">
        <v>6</v>
      </c>
      <c r="G14" s="62">
        <v>2</v>
      </c>
      <c r="H14" s="62">
        <v>0</v>
      </c>
      <c r="I14" s="62">
        <v>0</v>
      </c>
      <c r="J14" s="62">
        <v>0</v>
      </c>
      <c r="K14" s="62">
        <v>158</v>
      </c>
      <c r="L14" s="62">
        <v>0</v>
      </c>
      <c r="M14" s="62">
        <v>69</v>
      </c>
      <c r="N14" s="62">
        <v>0</v>
      </c>
      <c r="O14" s="63">
        <v>89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</row>
    <row r="15" spans="1:21" ht="24" customHeight="1">
      <c r="A15" s="36"/>
      <c r="B15" s="37" t="s">
        <v>279</v>
      </c>
      <c r="C15" s="36"/>
      <c r="D15" s="64">
        <v>1</v>
      </c>
      <c r="E15" s="62">
        <v>61</v>
      </c>
      <c r="F15" s="62">
        <v>28</v>
      </c>
      <c r="G15" s="62">
        <v>5</v>
      </c>
      <c r="H15" s="62">
        <v>11</v>
      </c>
      <c r="I15" s="62">
        <v>10</v>
      </c>
      <c r="J15" s="62">
        <v>7</v>
      </c>
      <c r="K15" s="62">
        <v>814</v>
      </c>
      <c r="L15" s="62">
        <v>107</v>
      </c>
      <c r="M15" s="62">
        <v>121</v>
      </c>
      <c r="N15" s="62">
        <v>101</v>
      </c>
      <c r="O15" s="62">
        <v>110</v>
      </c>
      <c r="P15" s="62">
        <v>87</v>
      </c>
      <c r="Q15" s="62">
        <v>122</v>
      </c>
      <c r="R15" s="62">
        <v>79</v>
      </c>
      <c r="S15" s="62">
        <v>81</v>
      </c>
      <c r="T15" s="62">
        <v>2</v>
      </c>
      <c r="U15" s="62">
        <v>4</v>
      </c>
    </row>
    <row r="16" spans="1:21" ht="24" customHeight="1">
      <c r="A16" s="38"/>
      <c r="B16" s="39" t="s">
        <v>280</v>
      </c>
      <c r="C16" s="38"/>
      <c r="D16" s="65">
        <v>1</v>
      </c>
      <c r="E16" s="66">
        <v>16</v>
      </c>
      <c r="F16" s="66">
        <v>8</v>
      </c>
      <c r="G16" s="66">
        <v>4</v>
      </c>
      <c r="H16" s="66">
        <v>4</v>
      </c>
      <c r="I16" s="66">
        <v>0</v>
      </c>
      <c r="J16" s="66">
        <v>0</v>
      </c>
      <c r="K16" s="66">
        <v>195</v>
      </c>
      <c r="L16" s="66">
        <v>6</v>
      </c>
      <c r="M16" s="66">
        <v>96</v>
      </c>
      <c r="N16" s="66">
        <v>1</v>
      </c>
      <c r="O16" s="66">
        <v>92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</row>
    <row r="17" spans="1:21" ht="4.7" customHeight="1"/>
    <row r="18" spans="1:21" ht="12.75" customHeight="1">
      <c r="A18" s="1" t="s">
        <v>281</v>
      </c>
    </row>
    <row r="19" spans="1:21" ht="12.75" customHeight="1">
      <c r="B19" s="1" t="s">
        <v>341</v>
      </c>
    </row>
    <row r="20" spans="1:21" ht="12.75" customHeight="1">
      <c r="B20" s="1" t="s">
        <v>371</v>
      </c>
    </row>
    <row r="23" spans="1:21">
      <c r="E23" s="61"/>
      <c r="K23" s="61"/>
    </row>
    <row r="24" spans="1:21">
      <c r="E24" s="61"/>
      <c r="K24" s="61"/>
    </row>
    <row r="25" spans="1:21">
      <c r="E25" s="61"/>
      <c r="H25" s="350"/>
      <c r="I25" s="350"/>
      <c r="J25" s="350"/>
      <c r="K25" s="61"/>
      <c r="N25" s="350"/>
      <c r="O25" s="350"/>
      <c r="P25" s="350"/>
      <c r="Q25" s="350"/>
      <c r="R25" s="350"/>
      <c r="S25" s="350"/>
      <c r="T25" s="350"/>
      <c r="U25" s="350"/>
    </row>
    <row r="26" spans="1:21">
      <c r="E26" s="61"/>
      <c r="H26" s="350"/>
      <c r="I26" s="350"/>
      <c r="J26" s="350"/>
      <c r="K26" s="61"/>
      <c r="N26" s="350"/>
      <c r="O26" s="350"/>
      <c r="P26" s="350"/>
      <c r="Q26" s="350"/>
      <c r="R26" s="350"/>
      <c r="S26" s="350"/>
      <c r="T26" s="350"/>
      <c r="U26" s="350"/>
    </row>
    <row r="27" spans="1:21">
      <c r="E27" s="61"/>
      <c r="K27" s="61"/>
    </row>
    <row r="28" spans="1:21">
      <c r="E28" s="61">
        <f t="shared" ref="E28" si="1">SUM(F17:J17)</f>
        <v>0</v>
      </c>
    </row>
  </sheetData>
  <sheetProtection formatCells="0" selectLockedCells="1"/>
  <mergeCells count="34">
    <mergeCell ref="T25:T26"/>
    <mergeCell ref="I25:I26"/>
    <mergeCell ref="A7:C7"/>
    <mergeCell ref="A9:C9"/>
    <mergeCell ref="A8:C8"/>
    <mergeCell ref="A10:C10"/>
    <mergeCell ref="J25:J26"/>
    <mergeCell ref="N25:N26"/>
    <mergeCell ref="S25:S26"/>
    <mergeCell ref="A11:C11"/>
    <mergeCell ref="D3:D6"/>
    <mergeCell ref="R4:S5"/>
    <mergeCell ref="H25:H26"/>
    <mergeCell ref="E3:J4"/>
    <mergeCell ref="O25:O26"/>
    <mergeCell ref="P25:P26"/>
    <mergeCell ref="Q25:Q26"/>
    <mergeCell ref="R25:R26"/>
    <mergeCell ref="U25:U26"/>
    <mergeCell ref="A1:J1"/>
    <mergeCell ref="K1:U1"/>
    <mergeCell ref="A3:C6"/>
    <mergeCell ref="E5:E6"/>
    <mergeCell ref="F5:F6"/>
    <mergeCell ref="G5:G6"/>
    <mergeCell ref="H5:H6"/>
    <mergeCell ref="I5:I6"/>
    <mergeCell ref="J5:J6"/>
    <mergeCell ref="T4:U5"/>
    <mergeCell ref="K3:U3"/>
    <mergeCell ref="K4:K6"/>
    <mergeCell ref="L4:M5"/>
    <mergeCell ref="N4:O5"/>
    <mergeCell ref="P4:Q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="115" zoomScaleNormal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I1"/>
    </sheetView>
  </sheetViews>
  <sheetFormatPr defaultColWidth="9" defaultRowHeight="12"/>
  <cols>
    <col min="1" max="1" width="11.125" style="92" customWidth="1"/>
    <col min="2" max="9" width="9.5" style="92" customWidth="1"/>
    <col min="10" max="15" width="9.25" style="92" customWidth="1"/>
    <col min="16" max="18" width="10.5" style="92" customWidth="1"/>
    <col min="19" max="16384" width="9" style="92"/>
  </cols>
  <sheetData>
    <row r="1" spans="1:18" ht="18.75">
      <c r="A1" s="296" t="s">
        <v>342</v>
      </c>
      <c r="B1" s="296"/>
      <c r="C1" s="296"/>
      <c r="D1" s="296"/>
      <c r="E1" s="296"/>
      <c r="F1" s="296"/>
      <c r="G1" s="296"/>
      <c r="H1" s="296"/>
      <c r="I1" s="296"/>
      <c r="J1" s="362" t="s">
        <v>222</v>
      </c>
      <c r="K1" s="362"/>
      <c r="L1" s="362"/>
      <c r="M1" s="362"/>
      <c r="N1" s="362"/>
      <c r="O1" s="362"/>
      <c r="P1" s="362"/>
      <c r="Q1" s="362"/>
      <c r="R1" s="362"/>
    </row>
    <row r="2" spans="1:18" ht="18.600000000000001" customHeight="1">
      <c r="R2" s="93" t="s">
        <v>298</v>
      </c>
    </row>
    <row r="3" spans="1:18" ht="18.600000000000001" customHeight="1">
      <c r="A3" s="363" t="s">
        <v>224</v>
      </c>
      <c r="B3" s="365" t="s">
        <v>291</v>
      </c>
      <c r="C3" s="365" t="s">
        <v>292</v>
      </c>
      <c r="D3" s="365" t="s">
        <v>293</v>
      </c>
      <c r="E3" s="365"/>
      <c r="F3" s="365"/>
      <c r="G3" s="367" t="s">
        <v>318</v>
      </c>
      <c r="H3" s="368"/>
      <c r="I3" s="368"/>
      <c r="J3" s="369" t="s">
        <v>305</v>
      </c>
      <c r="K3" s="369"/>
      <c r="L3" s="369"/>
      <c r="M3" s="369"/>
      <c r="N3" s="369"/>
      <c r="O3" s="370"/>
      <c r="P3" s="365" t="s">
        <v>297</v>
      </c>
      <c r="Q3" s="365"/>
      <c r="R3" s="367"/>
    </row>
    <row r="4" spans="1:18" ht="9.1999999999999993" customHeight="1">
      <c r="A4" s="364"/>
      <c r="B4" s="366"/>
      <c r="C4" s="366"/>
      <c r="D4" s="366"/>
      <c r="E4" s="366"/>
      <c r="F4" s="366"/>
      <c r="G4" s="366" t="s">
        <v>149</v>
      </c>
      <c r="H4" s="366"/>
      <c r="I4" s="366"/>
      <c r="J4" s="364" t="s">
        <v>294</v>
      </c>
      <c r="K4" s="366"/>
      <c r="L4" s="366" t="s">
        <v>295</v>
      </c>
      <c r="M4" s="366"/>
      <c r="N4" s="366" t="s">
        <v>296</v>
      </c>
      <c r="O4" s="366"/>
      <c r="P4" s="366"/>
      <c r="Q4" s="366"/>
      <c r="R4" s="371"/>
    </row>
    <row r="5" spans="1:18" ht="9.75" customHeight="1">
      <c r="A5" s="364"/>
      <c r="B5" s="366"/>
      <c r="C5" s="366"/>
      <c r="D5" s="366" t="s">
        <v>149</v>
      </c>
      <c r="E5" s="366" t="s">
        <v>162</v>
      </c>
      <c r="F5" s="366" t="s">
        <v>163</v>
      </c>
      <c r="G5" s="366"/>
      <c r="H5" s="366"/>
      <c r="I5" s="366"/>
      <c r="J5" s="364"/>
      <c r="K5" s="366"/>
      <c r="L5" s="366"/>
      <c r="M5" s="366"/>
      <c r="N5" s="366"/>
      <c r="O5" s="366"/>
      <c r="P5" s="366" t="s">
        <v>149</v>
      </c>
      <c r="Q5" s="366" t="s">
        <v>162</v>
      </c>
      <c r="R5" s="371" t="s">
        <v>163</v>
      </c>
    </row>
    <row r="6" spans="1:18" ht="18.600000000000001" customHeight="1">
      <c r="A6" s="364"/>
      <c r="B6" s="366"/>
      <c r="C6" s="366"/>
      <c r="D6" s="366"/>
      <c r="E6" s="366"/>
      <c r="F6" s="366"/>
      <c r="G6" s="94" t="s">
        <v>149</v>
      </c>
      <c r="H6" s="94" t="s">
        <v>162</v>
      </c>
      <c r="I6" s="94" t="s">
        <v>163</v>
      </c>
      <c r="J6" s="95" t="s">
        <v>162</v>
      </c>
      <c r="K6" s="94" t="s">
        <v>163</v>
      </c>
      <c r="L6" s="94" t="s">
        <v>162</v>
      </c>
      <c r="M6" s="94" t="s">
        <v>163</v>
      </c>
      <c r="N6" s="94" t="s">
        <v>162</v>
      </c>
      <c r="O6" s="94" t="s">
        <v>163</v>
      </c>
      <c r="P6" s="366"/>
      <c r="Q6" s="366"/>
      <c r="R6" s="371"/>
    </row>
    <row r="7" spans="1:18" ht="21.75" customHeight="1">
      <c r="A7" s="96" t="s">
        <v>448</v>
      </c>
      <c r="B7" s="13">
        <v>25</v>
      </c>
      <c r="C7" s="9">
        <v>152</v>
      </c>
      <c r="D7" s="9">
        <v>223</v>
      </c>
      <c r="E7" s="9">
        <v>12</v>
      </c>
      <c r="F7" s="9">
        <v>211</v>
      </c>
      <c r="G7" s="9">
        <v>3275</v>
      </c>
      <c r="H7" s="9">
        <v>1627</v>
      </c>
      <c r="I7" s="9">
        <v>1648</v>
      </c>
      <c r="J7" s="9">
        <v>512</v>
      </c>
      <c r="K7" s="9">
        <v>543</v>
      </c>
      <c r="L7" s="9">
        <v>547</v>
      </c>
      <c r="M7" s="9">
        <v>543</v>
      </c>
      <c r="N7" s="9">
        <v>568</v>
      </c>
      <c r="O7" s="9">
        <v>562</v>
      </c>
      <c r="P7" s="9">
        <v>1240</v>
      </c>
      <c r="Q7" s="9">
        <v>644</v>
      </c>
      <c r="R7" s="9">
        <v>596</v>
      </c>
    </row>
    <row r="8" spans="1:18" ht="21.75" customHeight="1">
      <c r="A8" s="97" t="s">
        <v>456</v>
      </c>
      <c r="B8" s="13">
        <v>23</v>
      </c>
      <c r="C8" s="9">
        <v>136</v>
      </c>
      <c r="D8" s="9">
        <v>209</v>
      </c>
      <c r="E8" s="9">
        <v>12</v>
      </c>
      <c r="F8" s="9">
        <v>197</v>
      </c>
      <c r="G8" s="9">
        <v>2948</v>
      </c>
      <c r="H8" s="9">
        <v>1503</v>
      </c>
      <c r="I8" s="9">
        <v>1445</v>
      </c>
      <c r="J8" s="9">
        <v>491</v>
      </c>
      <c r="K8" s="9">
        <v>418</v>
      </c>
      <c r="L8" s="9">
        <v>488</v>
      </c>
      <c r="M8" s="9">
        <v>496</v>
      </c>
      <c r="N8" s="9">
        <v>524</v>
      </c>
      <c r="O8" s="9">
        <v>531</v>
      </c>
      <c r="P8" s="9">
        <v>1120</v>
      </c>
      <c r="Q8" s="9">
        <v>564</v>
      </c>
      <c r="R8" s="9">
        <v>556</v>
      </c>
    </row>
    <row r="9" spans="1:18" ht="21.75" customHeight="1">
      <c r="A9" s="97" t="s">
        <v>449</v>
      </c>
      <c r="B9" s="13">
        <v>22</v>
      </c>
      <c r="C9" s="9">
        <v>127</v>
      </c>
      <c r="D9" s="9">
        <v>198</v>
      </c>
      <c r="E9" s="9">
        <v>13</v>
      </c>
      <c r="F9" s="9">
        <v>185</v>
      </c>
      <c r="G9" s="9">
        <v>2745</v>
      </c>
      <c r="H9" s="9">
        <v>1372</v>
      </c>
      <c r="I9" s="9">
        <v>1373</v>
      </c>
      <c r="J9" s="9">
        <v>415</v>
      </c>
      <c r="K9" s="9">
        <v>473</v>
      </c>
      <c r="L9" s="9">
        <v>483</v>
      </c>
      <c r="M9" s="9">
        <v>405</v>
      </c>
      <c r="N9" s="9">
        <v>474</v>
      </c>
      <c r="O9" s="9">
        <v>495</v>
      </c>
      <c r="P9" s="9">
        <v>1049</v>
      </c>
      <c r="Q9" s="9">
        <v>522</v>
      </c>
      <c r="R9" s="9">
        <v>527</v>
      </c>
    </row>
    <row r="10" spans="1:18" ht="21.75" customHeight="1">
      <c r="A10" s="97" t="s">
        <v>457</v>
      </c>
      <c r="B10" s="13">
        <v>21</v>
      </c>
      <c r="C10" s="9">
        <v>122</v>
      </c>
      <c r="D10" s="9">
        <v>181</v>
      </c>
      <c r="E10" s="9">
        <v>14</v>
      </c>
      <c r="F10" s="9">
        <v>167</v>
      </c>
      <c r="G10" s="9">
        <v>2481</v>
      </c>
      <c r="H10" s="9">
        <v>1252</v>
      </c>
      <c r="I10" s="9">
        <v>1229</v>
      </c>
      <c r="J10" s="9">
        <v>397</v>
      </c>
      <c r="K10" s="9">
        <v>368</v>
      </c>
      <c r="L10" s="9">
        <v>396</v>
      </c>
      <c r="M10" s="9">
        <v>455</v>
      </c>
      <c r="N10" s="9">
        <v>459</v>
      </c>
      <c r="O10" s="9">
        <v>406</v>
      </c>
      <c r="P10" s="9">
        <v>993</v>
      </c>
      <c r="Q10" s="9">
        <v>491</v>
      </c>
      <c r="R10" s="9">
        <v>502</v>
      </c>
    </row>
    <row r="11" spans="1:18" ht="21.75" customHeight="1">
      <c r="A11" s="245" t="s">
        <v>528</v>
      </c>
      <c r="B11" s="246">
        <v>20</v>
      </c>
      <c r="C11" s="247">
        <v>111</v>
      </c>
      <c r="D11" s="247">
        <f>+E11+F11</f>
        <v>167</v>
      </c>
      <c r="E11" s="247">
        <v>14</v>
      </c>
      <c r="F11" s="247">
        <v>153</v>
      </c>
      <c r="G11" s="247">
        <f>+H11+I11</f>
        <v>2257</v>
      </c>
      <c r="H11" s="247">
        <f>+J11+L11+N11</f>
        <v>1080</v>
      </c>
      <c r="I11" s="247">
        <f>+K11+M11+O11</f>
        <v>1177</v>
      </c>
      <c r="J11" s="247">
        <v>343</v>
      </c>
      <c r="K11" s="247">
        <v>395</v>
      </c>
      <c r="L11" s="247">
        <v>359</v>
      </c>
      <c r="M11" s="247">
        <v>359</v>
      </c>
      <c r="N11" s="247">
        <v>378</v>
      </c>
      <c r="O11" s="247">
        <v>423</v>
      </c>
      <c r="P11" s="247">
        <f>+Q11+R11</f>
        <v>867</v>
      </c>
      <c r="Q11" s="247">
        <v>460</v>
      </c>
      <c r="R11" s="247">
        <v>407</v>
      </c>
    </row>
    <row r="12" spans="1:18" ht="18" customHeight="1">
      <c r="A12" s="92" t="s">
        <v>389</v>
      </c>
    </row>
    <row r="15" spans="1:18">
      <c r="G15" s="98"/>
      <c r="H15" s="98"/>
      <c r="I15" s="98"/>
    </row>
  </sheetData>
  <sheetProtection selectLockedCells="1"/>
  <mergeCells count="19">
    <mergeCell ref="D5:D6"/>
    <mergeCell ref="E5:E6"/>
    <mergeCell ref="F5:F6"/>
    <mergeCell ref="A1:I1"/>
    <mergeCell ref="J1:R1"/>
    <mergeCell ref="A3:A6"/>
    <mergeCell ref="B3:B6"/>
    <mergeCell ref="C3:C6"/>
    <mergeCell ref="D3:F4"/>
    <mergeCell ref="G3:I3"/>
    <mergeCell ref="J3:O3"/>
    <mergeCell ref="P3:R4"/>
    <mergeCell ref="G4:I5"/>
    <mergeCell ref="P5:P6"/>
    <mergeCell ref="Q5:Q6"/>
    <mergeCell ref="R5:R6"/>
    <mergeCell ref="J4:K5"/>
    <mergeCell ref="L4:M5"/>
    <mergeCell ref="N4:O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" defaultRowHeight="12"/>
  <cols>
    <col min="1" max="1" width="11.625" style="71" customWidth="1"/>
    <col min="2" max="8" width="10.625" style="71" customWidth="1"/>
    <col min="9" max="14" width="9.5" style="71" customWidth="1"/>
    <col min="15" max="17" width="9.625" style="71" customWidth="1"/>
    <col min="18" max="16384" width="9" style="71"/>
  </cols>
  <sheetData>
    <row r="1" spans="1:17" ht="18.75">
      <c r="A1" s="296" t="s">
        <v>458</v>
      </c>
      <c r="B1" s="296"/>
      <c r="C1" s="296"/>
      <c r="D1" s="296"/>
      <c r="E1" s="296"/>
      <c r="F1" s="296"/>
      <c r="G1" s="296"/>
      <c r="H1" s="296"/>
      <c r="I1" s="297" t="s">
        <v>330</v>
      </c>
      <c r="J1" s="297"/>
      <c r="K1" s="297"/>
      <c r="L1" s="297"/>
      <c r="M1" s="297"/>
      <c r="N1" s="297"/>
      <c r="O1" s="297"/>
      <c r="P1" s="297"/>
      <c r="Q1" s="297"/>
    </row>
    <row r="2" spans="1:17" ht="18.600000000000001" customHeight="1">
      <c r="Q2" s="72" t="s">
        <v>282</v>
      </c>
    </row>
    <row r="3" spans="1:17" ht="28.5" customHeight="1">
      <c r="A3" s="298" t="s">
        <v>224</v>
      </c>
      <c r="B3" s="299" t="s">
        <v>254</v>
      </c>
      <c r="C3" s="299" t="s">
        <v>287</v>
      </c>
      <c r="D3" s="299"/>
      <c r="E3" s="299"/>
      <c r="F3" s="299"/>
      <c r="G3" s="299"/>
      <c r="H3" s="99" t="s">
        <v>288</v>
      </c>
      <c r="I3" s="372" t="s">
        <v>289</v>
      </c>
      <c r="J3" s="373"/>
      <c r="K3" s="299" t="s">
        <v>290</v>
      </c>
      <c r="L3" s="299"/>
      <c r="M3" s="299"/>
      <c r="N3" s="299"/>
      <c r="O3" s="299"/>
      <c r="P3" s="299"/>
      <c r="Q3" s="300"/>
    </row>
    <row r="4" spans="1:17" ht="28.5" customHeight="1">
      <c r="A4" s="293"/>
      <c r="B4" s="294"/>
      <c r="C4" s="73" t="s">
        <v>149</v>
      </c>
      <c r="D4" s="73" t="s">
        <v>283</v>
      </c>
      <c r="E4" s="73" t="s">
        <v>284</v>
      </c>
      <c r="F4" s="73" t="s">
        <v>285</v>
      </c>
      <c r="G4" s="73" t="s">
        <v>286</v>
      </c>
      <c r="H4" s="73" t="s">
        <v>149</v>
      </c>
      <c r="I4" s="74" t="s">
        <v>162</v>
      </c>
      <c r="J4" s="73" t="s">
        <v>163</v>
      </c>
      <c r="K4" s="73" t="s">
        <v>149</v>
      </c>
      <c r="L4" s="73" t="s">
        <v>162</v>
      </c>
      <c r="M4" s="73" t="s">
        <v>163</v>
      </c>
      <c r="N4" s="73" t="s">
        <v>283</v>
      </c>
      <c r="O4" s="73" t="s">
        <v>284</v>
      </c>
      <c r="P4" s="73" t="s">
        <v>285</v>
      </c>
      <c r="Q4" s="75" t="s">
        <v>286</v>
      </c>
    </row>
    <row r="5" spans="1:17" ht="21.75" customHeight="1">
      <c r="A5" s="85" t="s">
        <v>448</v>
      </c>
      <c r="B5" s="100">
        <v>3</v>
      </c>
      <c r="C5" s="9">
        <v>126</v>
      </c>
      <c r="D5" s="9">
        <v>5</v>
      </c>
      <c r="E5" s="9">
        <v>50</v>
      </c>
      <c r="F5" s="9">
        <v>36</v>
      </c>
      <c r="G5" s="9">
        <v>35</v>
      </c>
      <c r="H5" s="9">
        <v>283</v>
      </c>
      <c r="I5" s="9">
        <v>111</v>
      </c>
      <c r="J5" s="9">
        <v>172</v>
      </c>
      <c r="K5" s="9">
        <v>479</v>
      </c>
      <c r="L5" s="9">
        <v>300</v>
      </c>
      <c r="M5" s="9">
        <v>179</v>
      </c>
      <c r="N5" s="9">
        <v>16</v>
      </c>
      <c r="O5" s="9">
        <v>176</v>
      </c>
      <c r="P5" s="9">
        <v>127</v>
      </c>
      <c r="Q5" s="9">
        <v>160</v>
      </c>
    </row>
    <row r="6" spans="1:17" ht="21.75" customHeight="1">
      <c r="A6" s="85" t="s">
        <v>456</v>
      </c>
      <c r="B6" s="19">
        <v>3</v>
      </c>
      <c r="C6" s="15">
        <v>122</v>
      </c>
      <c r="D6" s="15">
        <v>4</v>
      </c>
      <c r="E6" s="15">
        <v>51</v>
      </c>
      <c r="F6" s="15">
        <v>32</v>
      </c>
      <c r="G6" s="15">
        <v>35</v>
      </c>
      <c r="H6" s="15">
        <v>281</v>
      </c>
      <c r="I6" s="15">
        <v>113</v>
      </c>
      <c r="J6" s="15">
        <v>168</v>
      </c>
      <c r="K6" s="9">
        <v>471</v>
      </c>
      <c r="L6" s="15">
        <v>295</v>
      </c>
      <c r="M6" s="15">
        <v>176</v>
      </c>
      <c r="N6" s="15">
        <v>14</v>
      </c>
      <c r="O6" s="15">
        <v>181</v>
      </c>
      <c r="P6" s="15">
        <v>117</v>
      </c>
      <c r="Q6" s="15">
        <v>159</v>
      </c>
    </row>
    <row r="7" spans="1:17" ht="21.75" customHeight="1">
      <c r="A7" s="85" t="s">
        <v>449</v>
      </c>
      <c r="B7" s="19">
        <v>3</v>
      </c>
      <c r="C7" s="15">
        <v>124</v>
      </c>
      <c r="D7" s="15">
        <v>3</v>
      </c>
      <c r="E7" s="15">
        <v>51</v>
      </c>
      <c r="F7" s="15">
        <v>34</v>
      </c>
      <c r="G7" s="15">
        <v>36</v>
      </c>
      <c r="H7" s="15">
        <v>278</v>
      </c>
      <c r="I7" s="15">
        <v>106</v>
      </c>
      <c r="J7" s="15">
        <v>172</v>
      </c>
      <c r="K7" s="9">
        <v>481</v>
      </c>
      <c r="L7" s="15">
        <v>300</v>
      </c>
      <c r="M7" s="15">
        <v>181</v>
      </c>
      <c r="N7" s="15">
        <v>12</v>
      </c>
      <c r="O7" s="15">
        <v>189</v>
      </c>
      <c r="P7" s="15">
        <v>129</v>
      </c>
      <c r="Q7" s="15">
        <v>151</v>
      </c>
    </row>
    <row r="8" spans="1:17" ht="21.75" customHeight="1">
      <c r="A8" s="85" t="s">
        <v>457</v>
      </c>
      <c r="B8" s="19">
        <v>3</v>
      </c>
      <c r="C8" s="15">
        <v>125</v>
      </c>
      <c r="D8" s="15">
        <v>2</v>
      </c>
      <c r="E8" s="15">
        <v>51</v>
      </c>
      <c r="F8" s="15">
        <v>32</v>
      </c>
      <c r="G8" s="15">
        <v>40</v>
      </c>
      <c r="H8" s="15">
        <v>284</v>
      </c>
      <c r="I8" s="15">
        <v>103</v>
      </c>
      <c r="J8" s="15">
        <v>181</v>
      </c>
      <c r="K8" s="9">
        <v>487</v>
      </c>
      <c r="L8" s="15">
        <v>312</v>
      </c>
      <c r="M8" s="15">
        <v>175</v>
      </c>
      <c r="N8" s="15">
        <v>5</v>
      </c>
      <c r="O8" s="15">
        <v>193</v>
      </c>
      <c r="P8" s="15">
        <v>118</v>
      </c>
      <c r="Q8" s="15">
        <v>171</v>
      </c>
    </row>
    <row r="9" spans="1:17" ht="21.75" customHeight="1">
      <c r="A9" s="244" t="s">
        <v>527</v>
      </c>
      <c r="B9" s="234">
        <v>3</v>
      </c>
      <c r="C9" s="235">
        <f>+D9+E9+F9+G9</f>
        <v>121</v>
      </c>
      <c r="D9" s="235">
        <v>3</v>
      </c>
      <c r="E9" s="235">
        <v>49</v>
      </c>
      <c r="F9" s="235">
        <v>30</v>
      </c>
      <c r="G9" s="235">
        <v>39</v>
      </c>
      <c r="H9" s="235">
        <f>+I9+J9</f>
        <v>281</v>
      </c>
      <c r="I9" s="235">
        <v>104</v>
      </c>
      <c r="J9" s="235">
        <v>177</v>
      </c>
      <c r="K9" s="196">
        <f>+L9+M9</f>
        <v>485</v>
      </c>
      <c r="L9" s="235">
        <v>314</v>
      </c>
      <c r="M9" s="235">
        <v>171</v>
      </c>
      <c r="N9" s="235">
        <v>8</v>
      </c>
      <c r="O9" s="235">
        <v>190</v>
      </c>
      <c r="P9" s="235">
        <v>116</v>
      </c>
      <c r="Q9" s="235">
        <v>171</v>
      </c>
    </row>
    <row r="10" spans="1:17" ht="18" customHeight="1">
      <c r="A10" s="71" t="s">
        <v>389</v>
      </c>
    </row>
  </sheetData>
  <sheetProtection selectLockedCells="1"/>
  <mergeCells count="7">
    <mergeCell ref="A1:H1"/>
    <mergeCell ref="I1:Q1"/>
    <mergeCell ref="A3:A4"/>
    <mergeCell ref="B3:B4"/>
    <mergeCell ref="C3:G3"/>
    <mergeCell ref="I3:J3"/>
    <mergeCell ref="K3:Q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sqref="A1:H1"/>
    </sheetView>
  </sheetViews>
  <sheetFormatPr defaultColWidth="9" defaultRowHeight="12"/>
  <cols>
    <col min="1" max="1" width="11" style="71" customWidth="1"/>
    <col min="2" max="8" width="10.875" style="71" customWidth="1"/>
    <col min="9" max="16384" width="9" style="71"/>
  </cols>
  <sheetData>
    <row r="1" spans="1:8" ht="18.75">
      <c r="A1" s="374" t="s">
        <v>498</v>
      </c>
      <c r="B1" s="374"/>
      <c r="C1" s="374"/>
      <c r="D1" s="374"/>
      <c r="E1" s="374"/>
      <c r="F1" s="374"/>
      <c r="G1" s="374"/>
      <c r="H1" s="374"/>
    </row>
    <row r="2" spans="1:8" ht="18.600000000000001" customHeight="1">
      <c r="H2" s="72" t="s">
        <v>437</v>
      </c>
    </row>
    <row r="3" spans="1:8" ht="20.25" customHeight="1">
      <c r="A3" s="298" t="s">
        <v>142</v>
      </c>
      <c r="B3" s="375" t="s">
        <v>304</v>
      </c>
      <c r="C3" s="299" t="s">
        <v>293</v>
      </c>
      <c r="D3" s="299"/>
      <c r="E3" s="299"/>
      <c r="F3" s="299" t="s">
        <v>299</v>
      </c>
      <c r="G3" s="299"/>
      <c r="H3" s="300"/>
    </row>
    <row r="4" spans="1:8" ht="20.25" customHeight="1">
      <c r="A4" s="293"/>
      <c r="B4" s="376"/>
      <c r="C4" s="73" t="s">
        <v>149</v>
      </c>
      <c r="D4" s="73" t="s">
        <v>162</v>
      </c>
      <c r="E4" s="73" t="s">
        <v>163</v>
      </c>
      <c r="F4" s="73" t="s">
        <v>149</v>
      </c>
      <c r="G4" s="73" t="s">
        <v>162</v>
      </c>
      <c r="H4" s="75" t="s">
        <v>163</v>
      </c>
    </row>
    <row r="5" spans="1:8" ht="20.25" customHeight="1">
      <c r="A5" s="101" t="s">
        <v>497</v>
      </c>
      <c r="B5" s="19">
        <v>10</v>
      </c>
      <c r="C5" s="15">
        <v>109</v>
      </c>
      <c r="D5" s="15">
        <v>29</v>
      </c>
      <c r="E5" s="15">
        <v>80</v>
      </c>
      <c r="F5" s="15">
        <v>1233</v>
      </c>
      <c r="G5" s="15">
        <v>431</v>
      </c>
      <c r="H5" s="15">
        <v>802</v>
      </c>
    </row>
    <row r="6" spans="1:8" ht="20.25" customHeight="1">
      <c r="A6" s="102" t="s">
        <v>402</v>
      </c>
      <c r="B6" s="19">
        <v>10</v>
      </c>
      <c r="C6" s="15">
        <v>108</v>
      </c>
      <c r="D6" s="15">
        <v>29</v>
      </c>
      <c r="E6" s="15">
        <v>79</v>
      </c>
      <c r="F6" s="15">
        <v>1297</v>
      </c>
      <c r="G6" s="15">
        <v>475</v>
      </c>
      <c r="H6" s="15">
        <v>822</v>
      </c>
    </row>
    <row r="7" spans="1:8" ht="20.25" customHeight="1">
      <c r="A7" s="102" t="s">
        <v>496</v>
      </c>
      <c r="B7" s="19">
        <v>11</v>
      </c>
      <c r="C7" s="15">
        <v>139</v>
      </c>
      <c r="D7" s="15">
        <v>33</v>
      </c>
      <c r="E7" s="15">
        <v>106</v>
      </c>
      <c r="F7" s="15">
        <v>1511</v>
      </c>
      <c r="G7" s="15">
        <v>527</v>
      </c>
      <c r="H7" s="15">
        <v>984</v>
      </c>
    </row>
    <row r="8" spans="1:8" ht="20.25" customHeight="1">
      <c r="A8" s="102" t="s">
        <v>403</v>
      </c>
      <c r="B8" s="19">
        <v>11</v>
      </c>
      <c r="C8" s="15">
        <v>135</v>
      </c>
      <c r="D8" s="15">
        <v>34</v>
      </c>
      <c r="E8" s="15">
        <v>101</v>
      </c>
      <c r="F8" s="15">
        <v>1498</v>
      </c>
      <c r="G8" s="15">
        <v>539</v>
      </c>
      <c r="H8" s="15">
        <v>959</v>
      </c>
    </row>
    <row r="9" spans="1:8" ht="20.25" customHeight="1">
      <c r="A9" s="248" t="s">
        <v>462</v>
      </c>
      <c r="B9" s="249">
        <f>+B10+B11</f>
        <v>12</v>
      </c>
      <c r="C9" s="233">
        <f t="shared" ref="C9:H9" si="0">+C10+C11</f>
        <v>136</v>
      </c>
      <c r="D9" s="233">
        <f t="shared" si="0"/>
        <v>37</v>
      </c>
      <c r="E9" s="233">
        <f t="shared" si="0"/>
        <v>99</v>
      </c>
      <c r="F9" s="233">
        <f t="shared" si="0"/>
        <v>1596</v>
      </c>
      <c r="G9" s="233">
        <f t="shared" si="0"/>
        <v>557</v>
      </c>
      <c r="H9" s="233">
        <f t="shared" si="0"/>
        <v>1039</v>
      </c>
    </row>
    <row r="10" spans="1:8" ht="20.25" customHeight="1">
      <c r="A10" s="76" t="s">
        <v>260</v>
      </c>
      <c r="B10" s="64">
        <v>2</v>
      </c>
      <c r="C10" s="62">
        <f>+D10+E10</f>
        <v>38</v>
      </c>
      <c r="D10" s="62">
        <v>2</v>
      </c>
      <c r="E10" s="62">
        <v>36</v>
      </c>
      <c r="F10" s="62">
        <f>+G10+H10</f>
        <v>330</v>
      </c>
      <c r="G10" s="62">
        <v>25</v>
      </c>
      <c r="H10" s="62">
        <v>305</v>
      </c>
    </row>
    <row r="11" spans="1:8" ht="20.25" customHeight="1">
      <c r="A11" s="78" t="s">
        <v>253</v>
      </c>
      <c r="B11" s="65">
        <v>10</v>
      </c>
      <c r="C11" s="66">
        <f>+D11+E11</f>
        <v>98</v>
      </c>
      <c r="D11" s="66">
        <v>35</v>
      </c>
      <c r="E11" s="66">
        <v>63</v>
      </c>
      <c r="F11" s="66">
        <f>+G11+H11</f>
        <v>1266</v>
      </c>
      <c r="G11" s="66">
        <v>532</v>
      </c>
      <c r="H11" s="66">
        <v>734</v>
      </c>
    </row>
    <row r="12" spans="1:8" ht="18" customHeight="1">
      <c r="A12" s="71" t="s">
        <v>389</v>
      </c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sqref="A1:F1"/>
    </sheetView>
  </sheetViews>
  <sheetFormatPr defaultColWidth="9" defaultRowHeight="12"/>
  <cols>
    <col min="1" max="1" width="14.125" style="6" customWidth="1"/>
    <col min="2" max="2" width="13.625" style="6" customWidth="1"/>
    <col min="3" max="3" width="15.875" style="6" customWidth="1"/>
    <col min="4" max="4" width="13.625" style="6" customWidth="1"/>
    <col min="5" max="5" width="15.875" style="6" customWidth="1"/>
    <col min="6" max="7" width="13.625" style="6" customWidth="1"/>
    <col min="8" max="8" width="11" style="6" customWidth="1"/>
    <col min="9" max="9" width="13.5" style="6" customWidth="1"/>
    <col min="10" max="10" width="11" style="6" customWidth="1"/>
    <col min="11" max="11" width="13.5" style="6" customWidth="1"/>
    <col min="12" max="12" width="11" style="6" customWidth="1"/>
    <col min="13" max="13" width="13.5" style="6" customWidth="1"/>
    <col min="14" max="16384" width="9" style="6"/>
  </cols>
  <sheetData>
    <row r="1" spans="1:13" ht="18.75">
      <c r="A1" s="290" t="s">
        <v>529</v>
      </c>
      <c r="B1" s="290"/>
      <c r="C1" s="290"/>
      <c r="D1" s="290"/>
      <c r="E1" s="290"/>
      <c r="F1" s="290"/>
      <c r="G1" s="291" t="s">
        <v>351</v>
      </c>
      <c r="H1" s="291"/>
      <c r="I1" s="291"/>
      <c r="J1" s="291"/>
      <c r="K1" s="291"/>
      <c r="L1" s="291"/>
      <c r="M1" s="291"/>
    </row>
    <row r="2" spans="1:13" ht="18.600000000000001" customHeight="1">
      <c r="M2" s="67" t="s">
        <v>7</v>
      </c>
    </row>
    <row r="3" spans="1:13" s="106" customFormat="1" ht="20.25" customHeight="1">
      <c r="A3" s="377" t="s">
        <v>1</v>
      </c>
      <c r="B3" s="379" t="s">
        <v>5</v>
      </c>
      <c r="C3" s="379"/>
      <c r="D3" s="382" t="s">
        <v>345</v>
      </c>
      <c r="E3" s="383"/>
      <c r="F3" s="251" t="s">
        <v>346</v>
      </c>
      <c r="G3" s="252" t="s">
        <v>347</v>
      </c>
      <c r="H3" s="382" t="s">
        <v>348</v>
      </c>
      <c r="I3" s="383"/>
      <c r="J3" s="380" t="s">
        <v>349</v>
      </c>
      <c r="K3" s="380"/>
      <c r="L3" s="380" t="s">
        <v>350</v>
      </c>
      <c r="M3" s="381"/>
    </row>
    <row r="4" spans="1:13" ht="20.25" customHeight="1">
      <c r="A4" s="378"/>
      <c r="B4" s="107" t="s">
        <v>2</v>
      </c>
      <c r="C4" s="107" t="s">
        <v>3</v>
      </c>
      <c r="D4" s="107" t="s">
        <v>2</v>
      </c>
      <c r="E4" s="107" t="s">
        <v>3</v>
      </c>
      <c r="F4" s="107" t="s">
        <v>2</v>
      </c>
      <c r="G4" s="107" t="s">
        <v>3</v>
      </c>
      <c r="H4" s="107" t="s">
        <v>2</v>
      </c>
      <c r="I4" s="108" t="s">
        <v>3</v>
      </c>
      <c r="J4" s="107" t="s">
        <v>2</v>
      </c>
      <c r="K4" s="107" t="s">
        <v>3</v>
      </c>
      <c r="L4" s="107" t="s">
        <v>2</v>
      </c>
      <c r="M4" s="109" t="s">
        <v>3</v>
      </c>
    </row>
    <row r="5" spans="1:13" ht="25.5" customHeight="1">
      <c r="A5" s="101" t="s">
        <v>497</v>
      </c>
      <c r="B5" s="270">
        <v>4025</v>
      </c>
      <c r="C5" s="104">
        <v>217051</v>
      </c>
      <c r="D5" s="104">
        <v>260</v>
      </c>
      <c r="E5" s="104">
        <v>92375</v>
      </c>
      <c r="F5" s="104">
        <v>314</v>
      </c>
      <c r="G5" s="104">
        <v>34692</v>
      </c>
      <c r="H5" s="104">
        <v>2696</v>
      </c>
      <c r="I5" s="104">
        <v>26782</v>
      </c>
      <c r="J5" s="104">
        <v>755</v>
      </c>
      <c r="K5" s="104">
        <v>16576</v>
      </c>
      <c r="L5" s="104">
        <v>0</v>
      </c>
      <c r="M5" s="104">
        <v>46626</v>
      </c>
    </row>
    <row r="6" spans="1:13" ht="25.5" customHeight="1">
      <c r="A6" s="102" t="s">
        <v>402</v>
      </c>
      <c r="B6" s="271">
        <v>4168</v>
      </c>
      <c r="C6" s="105">
        <v>240248</v>
      </c>
      <c r="D6" s="105">
        <v>255</v>
      </c>
      <c r="E6" s="105">
        <v>99078</v>
      </c>
      <c r="F6" s="105">
        <v>288</v>
      </c>
      <c r="G6" s="105">
        <v>36070</v>
      </c>
      <c r="H6" s="105">
        <v>2829</v>
      </c>
      <c r="I6" s="105">
        <v>26941</v>
      </c>
      <c r="J6" s="105">
        <v>796</v>
      </c>
      <c r="K6" s="105">
        <v>16906</v>
      </c>
      <c r="L6" s="105">
        <v>0</v>
      </c>
      <c r="M6" s="105">
        <v>61253</v>
      </c>
    </row>
    <row r="7" spans="1:13" ht="25.5" customHeight="1">
      <c r="A7" s="102" t="s">
        <v>496</v>
      </c>
      <c r="B7" s="271">
        <v>3772</v>
      </c>
      <c r="C7" s="105">
        <v>229357</v>
      </c>
      <c r="D7" s="105">
        <v>233</v>
      </c>
      <c r="E7" s="105">
        <v>101713</v>
      </c>
      <c r="F7" s="105">
        <v>257</v>
      </c>
      <c r="G7" s="105">
        <v>33651</v>
      </c>
      <c r="H7" s="105">
        <v>2503</v>
      </c>
      <c r="I7" s="105">
        <v>24071</v>
      </c>
      <c r="J7" s="105">
        <v>779</v>
      </c>
      <c r="K7" s="105">
        <v>16573</v>
      </c>
      <c r="L7" s="105">
        <v>0</v>
      </c>
      <c r="M7" s="105">
        <v>53349</v>
      </c>
    </row>
    <row r="8" spans="1:13" ht="25.5" customHeight="1">
      <c r="A8" s="102" t="s">
        <v>403</v>
      </c>
      <c r="B8" s="271">
        <v>1946</v>
      </c>
      <c r="C8" s="105">
        <v>78707</v>
      </c>
      <c r="D8" s="105">
        <v>136</v>
      </c>
      <c r="E8" s="105">
        <v>32720</v>
      </c>
      <c r="F8" s="105">
        <v>187</v>
      </c>
      <c r="G8" s="105">
        <v>11950</v>
      </c>
      <c r="H8" s="105">
        <v>1196</v>
      </c>
      <c r="I8" s="105">
        <v>9374</v>
      </c>
      <c r="J8" s="105">
        <v>427</v>
      </c>
      <c r="K8" s="105">
        <v>5594</v>
      </c>
      <c r="L8" s="105">
        <v>0</v>
      </c>
      <c r="M8" s="105">
        <v>19069</v>
      </c>
    </row>
    <row r="9" spans="1:13" ht="25.5" customHeight="1">
      <c r="A9" s="250" t="s">
        <v>462</v>
      </c>
      <c r="B9" s="194">
        <v>2302</v>
      </c>
      <c r="C9" s="193">
        <v>123798</v>
      </c>
      <c r="D9" s="193">
        <v>206</v>
      </c>
      <c r="E9" s="193">
        <v>58115</v>
      </c>
      <c r="F9" s="193">
        <v>257</v>
      </c>
      <c r="G9" s="193">
        <v>22200</v>
      </c>
      <c r="H9" s="193">
        <v>1349</v>
      </c>
      <c r="I9" s="193">
        <v>11809</v>
      </c>
      <c r="J9" s="193">
        <v>490</v>
      </c>
      <c r="K9" s="193">
        <v>8641</v>
      </c>
      <c r="L9" s="272">
        <v>0</v>
      </c>
      <c r="M9" s="193">
        <v>23033</v>
      </c>
    </row>
    <row r="10" spans="1:13" ht="18" customHeight="1">
      <c r="A10" s="6" t="s">
        <v>370</v>
      </c>
    </row>
    <row r="11" spans="1:13" ht="16.5" customHeight="1"/>
  </sheetData>
  <sheetProtection formatCells="0" selectLockedCells="1"/>
  <mergeCells count="8">
    <mergeCell ref="A3:A4"/>
    <mergeCell ref="B3:C3"/>
    <mergeCell ref="J3:K3"/>
    <mergeCell ref="L3:M3"/>
    <mergeCell ref="A1:F1"/>
    <mergeCell ref="D3:E3"/>
    <mergeCell ref="H3:I3"/>
    <mergeCell ref="G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1"/>
  <sheetViews>
    <sheetView zoomScaleNormal="100" workbookViewId="0">
      <selection sqref="A1:G1"/>
    </sheetView>
  </sheetViews>
  <sheetFormatPr defaultColWidth="9" defaultRowHeight="12"/>
  <cols>
    <col min="1" max="1" width="15.5" style="6" customWidth="1"/>
    <col min="2" max="2" width="10.5" style="6" customWidth="1"/>
    <col min="3" max="3" width="13.875" style="6" customWidth="1"/>
    <col min="4" max="4" width="10" style="6" customWidth="1"/>
    <col min="5" max="5" width="13.5" style="6" customWidth="1"/>
    <col min="6" max="6" width="10" style="6" customWidth="1"/>
    <col min="7" max="7" width="13.5" style="6" customWidth="1"/>
    <col min="8" max="8" width="9.25" style="6" customWidth="1"/>
    <col min="9" max="9" width="12.5" style="6" customWidth="1"/>
    <col min="10" max="10" width="9.5" style="6" customWidth="1"/>
    <col min="11" max="11" width="12.5" style="6" customWidth="1"/>
    <col min="12" max="12" width="9.25" style="6" customWidth="1"/>
    <col min="13" max="13" width="12.5" style="6" customWidth="1"/>
    <col min="14" max="14" width="9.125" style="6" customWidth="1"/>
    <col min="15" max="15" width="12.5" style="6" customWidth="1"/>
    <col min="16" max="16384" width="9" style="6"/>
  </cols>
  <sheetData>
    <row r="1" spans="1:15" ht="18.75">
      <c r="A1" s="384" t="s">
        <v>533</v>
      </c>
      <c r="B1" s="384"/>
      <c r="C1" s="384"/>
      <c r="D1" s="384"/>
      <c r="E1" s="384"/>
      <c r="F1" s="384"/>
      <c r="G1" s="384"/>
      <c r="H1" s="387" t="s">
        <v>352</v>
      </c>
      <c r="I1" s="387"/>
      <c r="J1" s="387"/>
      <c r="K1" s="387"/>
      <c r="L1" s="387"/>
      <c r="M1" s="387"/>
      <c r="N1" s="387"/>
      <c r="O1" s="387"/>
    </row>
    <row r="2" spans="1:15" ht="18.600000000000001" customHeight="1">
      <c r="O2" s="67" t="s">
        <v>7</v>
      </c>
    </row>
    <row r="3" spans="1:15" s="106" customFormat="1" ht="26.45" customHeight="1">
      <c r="A3" s="377" t="s">
        <v>1</v>
      </c>
      <c r="B3" s="379" t="s">
        <v>5</v>
      </c>
      <c r="C3" s="379"/>
      <c r="D3" s="379" t="s">
        <v>353</v>
      </c>
      <c r="E3" s="379"/>
      <c r="F3" s="379" t="s">
        <v>354</v>
      </c>
      <c r="G3" s="379"/>
      <c r="H3" s="382" t="s">
        <v>358</v>
      </c>
      <c r="I3" s="383"/>
      <c r="J3" s="385" t="s">
        <v>359</v>
      </c>
      <c r="K3" s="386"/>
      <c r="L3" s="381" t="s">
        <v>355</v>
      </c>
      <c r="M3" s="377"/>
      <c r="N3" s="380" t="s">
        <v>357</v>
      </c>
      <c r="O3" s="381"/>
    </row>
    <row r="4" spans="1:15" ht="20.25" customHeight="1">
      <c r="A4" s="378"/>
      <c r="B4" s="107" t="s">
        <v>2</v>
      </c>
      <c r="C4" s="107" t="s">
        <v>3</v>
      </c>
      <c r="D4" s="107" t="s">
        <v>2</v>
      </c>
      <c r="E4" s="107" t="s">
        <v>3</v>
      </c>
      <c r="F4" s="107" t="s">
        <v>2</v>
      </c>
      <c r="G4" s="107" t="s">
        <v>3</v>
      </c>
      <c r="H4" s="107" t="s">
        <v>2</v>
      </c>
      <c r="I4" s="108" t="s">
        <v>16</v>
      </c>
      <c r="J4" s="108" t="s">
        <v>15</v>
      </c>
      <c r="K4" s="107" t="s">
        <v>16</v>
      </c>
      <c r="L4" s="107" t="s">
        <v>15</v>
      </c>
      <c r="M4" s="107" t="s">
        <v>16</v>
      </c>
      <c r="N4" s="107" t="s">
        <v>15</v>
      </c>
      <c r="O4" s="109" t="s">
        <v>16</v>
      </c>
    </row>
    <row r="5" spans="1:15" ht="25.5" customHeight="1">
      <c r="A5" s="101" t="s">
        <v>495</v>
      </c>
      <c r="B5" s="273">
        <v>10866</v>
      </c>
      <c r="C5" s="110">
        <v>272250</v>
      </c>
      <c r="D5" s="110">
        <v>116</v>
      </c>
      <c r="E5" s="110">
        <v>104434</v>
      </c>
      <c r="F5" s="111">
        <v>317</v>
      </c>
      <c r="G5" s="110">
        <v>25077</v>
      </c>
      <c r="H5" s="112">
        <v>5782</v>
      </c>
      <c r="I5" s="112">
        <v>69691</v>
      </c>
      <c r="J5" s="113">
        <v>3437</v>
      </c>
      <c r="K5" s="112">
        <v>38251</v>
      </c>
      <c r="L5" s="112">
        <v>1214</v>
      </c>
      <c r="M5" s="112">
        <v>15168</v>
      </c>
      <c r="N5" s="114">
        <v>0</v>
      </c>
      <c r="O5" s="114">
        <v>19629</v>
      </c>
    </row>
    <row r="6" spans="1:15" ht="25.5" customHeight="1">
      <c r="A6" s="102" t="s">
        <v>402</v>
      </c>
      <c r="B6" s="274">
        <v>11452</v>
      </c>
      <c r="C6" s="115">
        <v>279676</v>
      </c>
      <c r="D6" s="115">
        <v>106</v>
      </c>
      <c r="E6" s="115">
        <v>96920</v>
      </c>
      <c r="F6" s="116">
        <v>342</v>
      </c>
      <c r="G6" s="115">
        <v>31046</v>
      </c>
      <c r="H6" s="117">
        <v>6196</v>
      </c>
      <c r="I6" s="117">
        <v>73792</v>
      </c>
      <c r="J6" s="118">
        <v>3486</v>
      </c>
      <c r="K6" s="117">
        <v>39923</v>
      </c>
      <c r="L6" s="117">
        <v>1322</v>
      </c>
      <c r="M6" s="117">
        <v>17566</v>
      </c>
      <c r="N6" s="119">
        <v>0</v>
      </c>
      <c r="O6" s="119">
        <v>20429</v>
      </c>
    </row>
    <row r="7" spans="1:15" ht="25.5" customHeight="1">
      <c r="A7" s="102" t="s">
        <v>496</v>
      </c>
      <c r="B7" s="274">
        <v>11805</v>
      </c>
      <c r="C7" s="115">
        <v>285210</v>
      </c>
      <c r="D7" s="115">
        <v>107</v>
      </c>
      <c r="E7" s="115">
        <v>102063</v>
      </c>
      <c r="F7" s="116">
        <v>314</v>
      </c>
      <c r="G7" s="115">
        <v>28512</v>
      </c>
      <c r="H7" s="117">
        <v>6184</v>
      </c>
      <c r="I7" s="117">
        <v>75506</v>
      </c>
      <c r="J7" s="118">
        <v>3669</v>
      </c>
      <c r="K7" s="117">
        <v>40434</v>
      </c>
      <c r="L7" s="117">
        <v>1531</v>
      </c>
      <c r="M7" s="117">
        <v>18668</v>
      </c>
      <c r="N7" s="119">
        <v>0</v>
      </c>
      <c r="O7" s="119">
        <v>20027</v>
      </c>
    </row>
    <row r="8" spans="1:15" ht="25.5" customHeight="1">
      <c r="A8" s="102" t="s">
        <v>403</v>
      </c>
      <c r="B8" s="274">
        <v>8719</v>
      </c>
      <c r="C8" s="115">
        <v>127702</v>
      </c>
      <c r="D8" s="115">
        <v>44</v>
      </c>
      <c r="E8" s="115">
        <v>22905</v>
      </c>
      <c r="F8" s="116">
        <v>217</v>
      </c>
      <c r="G8" s="115">
        <v>14695</v>
      </c>
      <c r="H8" s="117">
        <v>3975</v>
      </c>
      <c r="I8" s="117">
        <v>34781</v>
      </c>
      <c r="J8" s="118">
        <v>3034</v>
      </c>
      <c r="K8" s="117">
        <v>25186</v>
      </c>
      <c r="L8" s="117">
        <v>1449</v>
      </c>
      <c r="M8" s="117">
        <v>13785</v>
      </c>
      <c r="N8" s="119">
        <v>0</v>
      </c>
      <c r="O8" s="119">
        <v>16350</v>
      </c>
    </row>
    <row r="9" spans="1:15" ht="25.5" customHeight="1">
      <c r="A9" s="250" t="s">
        <v>462</v>
      </c>
      <c r="B9" s="214">
        <v>9843</v>
      </c>
      <c r="C9" s="215">
        <v>191110</v>
      </c>
      <c r="D9" s="215">
        <v>94</v>
      </c>
      <c r="E9" s="215">
        <v>66148</v>
      </c>
      <c r="F9" s="275">
        <v>259</v>
      </c>
      <c r="G9" s="215">
        <v>20943</v>
      </c>
      <c r="H9" s="276">
        <v>4164</v>
      </c>
      <c r="I9" s="276">
        <v>37991</v>
      </c>
      <c r="J9" s="277">
        <v>3701</v>
      </c>
      <c r="K9" s="276">
        <v>29906</v>
      </c>
      <c r="L9" s="276">
        <v>1625</v>
      </c>
      <c r="M9" s="276">
        <v>16969</v>
      </c>
      <c r="N9" s="278">
        <v>0</v>
      </c>
      <c r="O9" s="279">
        <v>19153</v>
      </c>
    </row>
    <row r="10" spans="1:15" ht="18" customHeight="1">
      <c r="A10" s="6" t="s">
        <v>370</v>
      </c>
    </row>
    <row r="11" spans="1:15" ht="19.7" customHeight="1"/>
  </sheetData>
  <sheetProtection formatCells="0" selectLockedCells="1"/>
  <mergeCells count="10">
    <mergeCell ref="A1:G1"/>
    <mergeCell ref="J3:K3"/>
    <mergeCell ref="L3:M3"/>
    <mergeCell ref="N3:O3"/>
    <mergeCell ref="D3:E3"/>
    <mergeCell ref="A3:A4"/>
    <mergeCell ref="B3:C3"/>
    <mergeCell ref="F3:G3"/>
    <mergeCell ref="H3:I3"/>
    <mergeCell ref="H1:O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sqref="A1:H1"/>
    </sheetView>
  </sheetViews>
  <sheetFormatPr defaultColWidth="9" defaultRowHeight="12"/>
  <cols>
    <col min="1" max="1" width="11" style="6" customWidth="1"/>
    <col min="2" max="8" width="10.875" style="6" customWidth="1"/>
    <col min="9" max="16384" width="9" style="6"/>
  </cols>
  <sheetData>
    <row r="1" spans="1:8" ht="18.75">
      <c r="A1" s="388" t="s">
        <v>491</v>
      </c>
      <c r="B1" s="388"/>
      <c r="C1" s="388"/>
      <c r="D1" s="388"/>
      <c r="E1" s="388"/>
      <c r="F1" s="388"/>
      <c r="G1" s="388"/>
      <c r="H1" s="388"/>
    </row>
    <row r="2" spans="1:8" ht="18.600000000000001" customHeight="1">
      <c r="H2" s="67" t="s">
        <v>437</v>
      </c>
    </row>
    <row r="3" spans="1:8" ht="20.25" customHeight="1">
      <c r="A3" s="389" t="s">
        <v>224</v>
      </c>
      <c r="B3" s="391" t="s">
        <v>254</v>
      </c>
      <c r="C3" s="391" t="s">
        <v>293</v>
      </c>
      <c r="D3" s="391"/>
      <c r="E3" s="391"/>
      <c r="F3" s="391" t="s">
        <v>300</v>
      </c>
      <c r="G3" s="391"/>
      <c r="H3" s="393"/>
    </row>
    <row r="4" spans="1:8" ht="20.25" customHeight="1">
      <c r="A4" s="390"/>
      <c r="B4" s="392"/>
      <c r="C4" s="176" t="s">
        <v>149</v>
      </c>
      <c r="D4" s="176" t="s">
        <v>162</v>
      </c>
      <c r="E4" s="176" t="s">
        <v>163</v>
      </c>
      <c r="F4" s="176" t="s">
        <v>149</v>
      </c>
      <c r="G4" s="176" t="s">
        <v>162</v>
      </c>
      <c r="H4" s="177" t="s">
        <v>163</v>
      </c>
    </row>
    <row r="5" spans="1:8" ht="21.75" customHeight="1">
      <c r="A5" s="103" t="s">
        <v>489</v>
      </c>
      <c r="B5" s="178">
        <v>8</v>
      </c>
      <c r="C5" s="179">
        <v>73</v>
      </c>
      <c r="D5" s="179">
        <v>23</v>
      </c>
      <c r="E5" s="179">
        <v>50</v>
      </c>
      <c r="F5" s="179">
        <v>985</v>
      </c>
      <c r="G5" s="179">
        <v>492</v>
      </c>
      <c r="H5" s="179">
        <v>493</v>
      </c>
    </row>
    <row r="6" spans="1:8" ht="21.75" customHeight="1">
      <c r="A6" s="102" t="s">
        <v>492</v>
      </c>
      <c r="B6" s="178">
        <v>8</v>
      </c>
      <c r="C6" s="179">
        <v>63</v>
      </c>
      <c r="D6" s="179">
        <v>20</v>
      </c>
      <c r="E6" s="179">
        <v>43</v>
      </c>
      <c r="F6" s="179">
        <v>941</v>
      </c>
      <c r="G6" s="179">
        <v>471</v>
      </c>
      <c r="H6" s="179">
        <v>470</v>
      </c>
    </row>
    <row r="7" spans="1:8" ht="21.75" customHeight="1">
      <c r="A7" s="102" t="s">
        <v>490</v>
      </c>
      <c r="B7" s="178">
        <v>7</v>
      </c>
      <c r="C7" s="179">
        <v>51</v>
      </c>
      <c r="D7" s="179">
        <v>22</v>
      </c>
      <c r="E7" s="179">
        <v>29</v>
      </c>
      <c r="F7" s="179">
        <v>770</v>
      </c>
      <c r="G7" s="179">
        <v>424</v>
      </c>
      <c r="H7" s="179">
        <v>346</v>
      </c>
    </row>
    <row r="8" spans="1:8" ht="21.75" customHeight="1">
      <c r="A8" s="102" t="s">
        <v>493</v>
      </c>
      <c r="B8" s="178">
        <v>7</v>
      </c>
      <c r="C8" s="179">
        <v>50</v>
      </c>
      <c r="D8" s="179">
        <v>21</v>
      </c>
      <c r="E8" s="179">
        <v>29</v>
      </c>
      <c r="F8" s="179">
        <v>670</v>
      </c>
      <c r="G8" s="179">
        <v>354</v>
      </c>
      <c r="H8" s="179">
        <v>316</v>
      </c>
    </row>
    <row r="9" spans="1:8" ht="21.75" customHeight="1">
      <c r="A9" s="250" t="s">
        <v>494</v>
      </c>
      <c r="B9" s="195">
        <v>7</v>
      </c>
      <c r="C9" s="196">
        <v>49</v>
      </c>
      <c r="D9" s="196">
        <v>19</v>
      </c>
      <c r="E9" s="196">
        <v>30</v>
      </c>
      <c r="F9" s="196">
        <v>620</v>
      </c>
      <c r="G9" s="196">
        <v>313</v>
      </c>
      <c r="H9" s="196">
        <v>307</v>
      </c>
    </row>
    <row r="10" spans="1:8" ht="18" customHeight="1">
      <c r="A10" s="6" t="s">
        <v>389</v>
      </c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sqref="A1:F1"/>
    </sheetView>
  </sheetViews>
  <sheetFormatPr defaultColWidth="9" defaultRowHeight="12"/>
  <cols>
    <col min="1" max="1" width="13.5" style="71" customWidth="1"/>
    <col min="2" max="2" width="12.25" style="71" customWidth="1"/>
    <col min="3" max="3" width="18.5" style="71" customWidth="1"/>
    <col min="4" max="4" width="12.25" style="71" customWidth="1"/>
    <col min="5" max="5" width="18.5" style="71" customWidth="1"/>
    <col min="6" max="6" width="12.25" style="71" customWidth="1"/>
    <col min="7" max="7" width="19.625" style="71" customWidth="1"/>
    <col min="8" max="8" width="13.875" style="71" customWidth="1"/>
    <col min="9" max="9" width="19.625" style="71" customWidth="1"/>
    <col min="10" max="10" width="14" style="71" customWidth="1"/>
    <col min="11" max="11" width="19.625" style="71" customWidth="1"/>
    <col min="12" max="16384" width="9" style="71"/>
  </cols>
  <sheetData>
    <row r="1" spans="1:11" ht="18.75">
      <c r="A1" s="296" t="s">
        <v>483</v>
      </c>
      <c r="B1" s="296"/>
      <c r="C1" s="296"/>
      <c r="D1" s="296"/>
      <c r="E1" s="296"/>
      <c r="F1" s="296"/>
      <c r="G1" s="297" t="s">
        <v>308</v>
      </c>
      <c r="H1" s="297"/>
      <c r="I1" s="297"/>
      <c r="J1" s="297"/>
      <c r="K1" s="297"/>
    </row>
    <row r="2" spans="1:11" ht="18.600000000000001" customHeight="1">
      <c r="K2" s="72" t="s">
        <v>7</v>
      </c>
    </row>
    <row r="3" spans="1:11" s="122" customFormat="1" ht="20.25" customHeight="1">
      <c r="A3" s="396" t="s">
        <v>1</v>
      </c>
      <c r="B3" s="398" t="s">
        <v>5</v>
      </c>
      <c r="C3" s="398"/>
      <c r="D3" s="398" t="s">
        <v>4</v>
      </c>
      <c r="E3" s="398"/>
      <c r="F3" s="120" t="s">
        <v>306</v>
      </c>
      <c r="G3" s="121" t="s">
        <v>307</v>
      </c>
      <c r="H3" s="394" t="s">
        <v>6</v>
      </c>
      <c r="I3" s="394"/>
      <c r="J3" s="394" t="s">
        <v>312</v>
      </c>
      <c r="K3" s="395"/>
    </row>
    <row r="4" spans="1:11" ht="20.25" customHeight="1">
      <c r="A4" s="397"/>
      <c r="B4" s="49" t="s">
        <v>2</v>
      </c>
      <c r="C4" s="49" t="s">
        <v>3</v>
      </c>
      <c r="D4" s="49" t="s">
        <v>2</v>
      </c>
      <c r="E4" s="49" t="s">
        <v>3</v>
      </c>
      <c r="F4" s="49" t="s">
        <v>2</v>
      </c>
      <c r="G4" s="123" t="s">
        <v>3</v>
      </c>
      <c r="H4" s="49" t="s">
        <v>2</v>
      </c>
      <c r="I4" s="49" t="s">
        <v>3</v>
      </c>
      <c r="J4" s="49" t="s">
        <v>2</v>
      </c>
      <c r="K4" s="50" t="s">
        <v>3</v>
      </c>
    </row>
    <row r="5" spans="1:11" ht="25.5" customHeight="1">
      <c r="A5" s="216" t="s">
        <v>481</v>
      </c>
      <c r="B5" s="280">
        <v>3054</v>
      </c>
      <c r="C5" s="125">
        <v>146953</v>
      </c>
      <c r="D5" s="126">
        <v>2182</v>
      </c>
      <c r="E5" s="125">
        <v>44209</v>
      </c>
      <c r="F5" s="126">
        <v>358</v>
      </c>
      <c r="G5" s="125">
        <v>42979</v>
      </c>
      <c r="H5" s="126">
        <v>312</v>
      </c>
      <c r="I5" s="125">
        <v>21532</v>
      </c>
      <c r="J5" s="126">
        <v>202</v>
      </c>
      <c r="K5" s="125">
        <v>38233</v>
      </c>
    </row>
    <row r="6" spans="1:11" ht="25.5" customHeight="1">
      <c r="A6" s="77" t="s">
        <v>402</v>
      </c>
      <c r="B6" s="280">
        <v>2605</v>
      </c>
      <c r="C6" s="125">
        <v>125912</v>
      </c>
      <c r="D6" s="126">
        <v>1815</v>
      </c>
      <c r="E6" s="125">
        <v>36380</v>
      </c>
      <c r="F6" s="126">
        <v>345</v>
      </c>
      <c r="G6" s="125">
        <v>39100</v>
      </c>
      <c r="H6" s="126">
        <v>316</v>
      </c>
      <c r="I6" s="125">
        <v>26430</v>
      </c>
      <c r="J6" s="126">
        <v>129</v>
      </c>
      <c r="K6" s="125">
        <v>24002</v>
      </c>
    </row>
    <row r="7" spans="1:11" ht="25.5" customHeight="1">
      <c r="A7" s="77" t="s">
        <v>482</v>
      </c>
      <c r="B7" s="280">
        <v>2846</v>
      </c>
      <c r="C7" s="125">
        <v>120299</v>
      </c>
      <c r="D7" s="126">
        <v>2156</v>
      </c>
      <c r="E7" s="125">
        <v>39289</v>
      </c>
      <c r="F7" s="126">
        <v>290</v>
      </c>
      <c r="G7" s="125">
        <v>35789</v>
      </c>
      <c r="H7" s="126">
        <v>292</v>
      </c>
      <c r="I7" s="125">
        <v>23584</v>
      </c>
      <c r="J7" s="126">
        <v>108</v>
      </c>
      <c r="K7" s="125">
        <v>21637</v>
      </c>
    </row>
    <row r="8" spans="1:11" ht="25.5" customHeight="1">
      <c r="A8" s="77" t="s">
        <v>403</v>
      </c>
      <c r="B8" s="280">
        <v>1847</v>
      </c>
      <c r="C8" s="125">
        <v>54778</v>
      </c>
      <c r="D8" s="126">
        <v>1391</v>
      </c>
      <c r="E8" s="125">
        <v>19201</v>
      </c>
      <c r="F8" s="126">
        <v>162</v>
      </c>
      <c r="G8" s="125">
        <v>13607</v>
      </c>
      <c r="H8" s="126">
        <v>196</v>
      </c>
      <c r="I8" s="125">
        <v>8663</v>
      </c>
      <c r="J8" s="126">
        <v>98</v>
      </c>
      <c r="K8" s="125">
        <v>13307</v>
      </c>
    </row>
    <row r="9" spans="1:11" ht="25.5" customHeight="1">
      <c r="A9" s="221" t="s">
        <v>462</v>
      </c>
      <c r="B9" s="214">
        <v>2300</v>
      </c>
      <c r="C9" s="253">
        <v>90186</v>
      </c>
      <c r="D9" s="275">
        <v>1661</v>
      </c>
      <c r="E9" s="253">
        <v>29033</v>
      </c>
      <c r="F9" s="275">
        <v>292</v>
      </c>
      <c r="G9" s="253">
        <v>25890</v>
      </c>
      <c r="H9" s="275">
        <v>208</v>
      </c>
      <c r="I9" s="253">
        <v>14392</v>
      </c>
      <c r="J9" s="275">
        <v>139</v>
      </c>
      <c r="K9" s="253">
        <v>20871</v>
      </c>
    </row>
    <row r="10" spans="1:11" ht="18" customHeight="1">
      <c r="A10" s="71" t="s">
        <v>370</v>
      </c>
    </row>
  </sheetData>
  <sheetProtection formatCells="0" selectLockedCells="1"/>
  <protectedRanges>
    <protectedRange sqref="D7:K9" name="範囲1"/>
  </protectedRanges>
  <mergeCells count="7">
    <mergeCell ref="J3:K3"/>
    <mergeCell ref="A1:F1"/>
    <mergeCell ref="G1:K1"/>
    <mergeCell ref="A3:A4"/>
    <mergeCell ref="B3:C3"/>
    <mergeCell ref="D3:E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2" manualBreakCount="2">
    <brk id="6" max="9" man="1"/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0"/>
  <sheetViews>
    <sheetView zoomScaleNormal="100" workbookViewId="0">
      <selection sqref="A1:G1"/>
    </sheetView>
  </sheetViews>
  <sheetFormatPr defaultColWidth="9" defaultRowHeight="12"/>
  <cols>
    <col min="1" max="1" width="14.625" style="71" customWidth="1"/>
    <col min="2" max="2" width="10" style="71" customWidth="1"/>
    <col min="3" max="3" width="13.5" style="71" customWidth="1"/>
    <col min="4" max="4" width="10" style="71" customWidth="1"/>
    <col min="5" max="5" width="13.5" style="71" customWidth="1"/>
    <col min="6" max="6" width="10" style="71" customWidth="1"/>
    <col min="7" max="7" width="13.5" style="71" customWidth="1"/>
    <col min="8" max="8" width="8.5" style="71" customWidth="1"/>
    <col min="9" max="9" width="13.5" style="71" customWidth="1"/>
    <col min="10" max="10" width="8.5" style="71" customWidth="1"/>
    <col min="11" max="11" width="13.5" style="71" customWidth="1"/>
    <col min="12" max="12" width="8.5" style="71" customWidth="1"/>
    <col min="13" max="13" width="13.5" style="71" customWidth="1"/>
    <col min="14" max="14" width="8.5" style="71" customWidth="1"/>
    <col min="15" max="15" width="13.5" style="71" customWidth="1"/>
    <col min="16" max="16384" width="9" style="71"/>
  </cols>
  <sheetData>
    <row r="1" spans="1:15" ht="18.75">
      <c r="A1" s="399" t="s">
        <v>532</v>
      </c>
      <c r="B1" s="399"/>
      <c r="C1" s="399"/>
      <c r="D1" s="399"/>
      <c r="E1" s="399"/>
      <c r="F1" s="399"/>
      <c r="G1" s="399"/>
      <c r="H1" s="400" t="s">
        <v>8</v>
      </c>
      <c r="I1" s="400"/>
      <c r="J1" s="400"/>
      <c r="K1" s="400"/>
      <c r="L1" s="400"/>
      <c r="M1" s="400"/>
      <c r="N1" s="400"/>
      <c r="O1" s="400"/>
    </row>
    <row r="2" spans="1:15" ht="18.600000000000001" customHeight="1">
      <c r="O2" s="72" t="s">
        <v>7</v>
      </c>
    </row>
    <row r="3" spans="1:15" s="122" customFormat="1" ht="20.25" customHeight="1">
      <c r="A3" s="396" t="s">
        <v>1</v>
      </c>
      <c r="B3" s="398" t="s">
        <v>5</v>
      </c>
      <c r="C3" s="398"/>
      <c r="D3" s="398" t="s">
        <v>9</v>
      </c>
      <c r="E3" s="398"/>
      <c r="F3" s="394" t="s">
        <v>10</v>
      </c>
      <c r="G3" s="394"/>
      <c r="H3" s="396" t="s">
        <v>11</v>
      </c>
      <c r="I3" s="394"/>
      <c r="J3" s="395" t="s">
        <v>12</v>
      </c>
      <c r="K3" s="396"/>
      <c r="L3" s="395" t="s">
        <v>13</v>
      </c>
      <c r="M3" s="396"/>
      <c r="N3" s="394" t="s">
        <v>14</v>
      </c>
      <c r="O3" s="395"/>
    </row>
    <row r="4" spans="1:15" ht="20.25" customHeight="1">
      <c r="A4" s="397"/>
      <c r="B4" s="49" t="s">
        <v>2</v>
      </c>
      <c r="C4" s="49" t="s">
        <v>3</v>
      </c>
      <c r="D4" s="49" t="s">
        <v>2</v>
      </c>
      <c r="E4" s="49" t="s">
        <v>3</v>
      </c>
      <c r="F4" s="49" t="s">
        <v>2</v>
      </c>
      <c r="G4" s="123" t="s">
        <v>3</v>
      </c>
      <c r="H4" s="123" t="s">
        <v>15</v>
      </c>
      <c r="I4" s="49" t="s">
        <v>16</v>
      </c>
      <c r="J4" s="49" t="s">
        <v>15</v>
      </c>
      <c r="K4" s="49" t="s">
        <v>16</v>
      </c>
      <c r="L4" s="49" t="s">
        <v>15</v>
      </c>
      <c r="M4" s="49" t="s">
        <v>16</v>
      </c>
      <c r="N4" s="49" t="s">
        <v>15</v>
      </c>
      <c r="O4" s="50" t="s">
        <v>16</v>
      </c>
    </row>
    <row r="5" spans="1:15" ht="25.5" customHeight="1">
      <c r="A5" s="216" t="s">
        <v>481</v>
      </c>
      <c r="B5" s="280">
        <v>184</v>
      </c>
      <c r="C5" s="127">
        <v>52349</v>
      </c>
      <c r="D5" s="126">
        <v>56</v>
      </c>
      <c r="E5" s="127">
        <v>19720</v>
      </c>
      <c r="F5" s="126">
        <v>56</v>
      </c>
      <c r="G5" s="127">
        <v>12589</v>
      </c>
      <c r="H5" s="126">
        <v>22</v>
      </c>
      <c r="I5" s="127">
        <v>6380</v>
      </c>
      <c r="J5" s="126">
        <v>2</v>
      </c>
      <c r="K5" s="127">
        <v>1000</v>
      </c>
      <c r="L5" s="126">
        <v>45</v>
      </c>
      <c r="M5" s="127">
        <v>12440</v>
      </c>
      <c r="N5" s="128">
        <v>3</v>
      </c>
      <c r="O5" s="128">
        <v>220</v>
      </c>
    </row>
    <row r="6" spans="1:15" ht="25.5" customHeight="1">
      <c r="A6" s="77" t="s">
        <v>402</v>
      </c>
      <c r="B6" s="280">
        <v>190</v>
      </c>
      <c r="C6" s="127">
        <v>53217</v>
      </c>
      <c r="D6" s="126">
        <v>56</v>
      </c>
      <c r="E6" s="127">
        <v>20605</v>
      </c>
      <c r="F6" s="126">
        <v>52</v>
      </c>
      <c r="G6" s="127">
        <v>12065</v>
      </c>
      <c r="H6" s="126">
        <v>25</v>
      </c>
      <c r="I6" s="127">
        <v>6532</v>
      </c>
      <c r="J6" s="126">
        <v>9</v>
      </c>
      <c r="K6" s="127">
        <v>3160</v>
      </c>
      <c r="L6" s="126">
        <v>43</v>
      </c>
      <c r="M6" s="127">
        <v>10580</v>
      </c>
      <c r="N6" s="128">
        <v>5</v>
      </c>
      <c r="O6" s="128">
        <v>275</v>
      </c>
    </row>
    <row r="7" spans="1:15" ht="25.5" customHeight="1">
      <c r="A7" s="77" t="s">
        <v>482</v>
      </c>
      <c r="B7" s="280">
        <v>188</v>
      </c>
      <c r="C7" s="127">
        <v>50375</v>
      </c>
      <c r="D7" s="126">
        <v>50</v>
      </c>
      <c r="E7" s="127">
        <v>17695</v>
      </c>
      <c r="F7" s="126">
        <v>55</v>
      </c>
      <c r="G7" s="127">
        <v>13430</v>
      </c>
      <c r="H7" s="126">
        <v>28</v>
      </c>
      <c r="I7" s="127">
        <v>5825</v>
      </c>
      <c r="J7" s="126">
        <v>2</v>
      </c>
      <c r="K7" s="127">
        <v>690</v>
      </c>
      <c r="L7" s="126">
        <v>46</v>
      </c>
      <c r="M7" s="127">
        <v>12025</v>
      </c>
      <c r="N7" s="128">
        <v>7</v>
      </c>
      <c r="O7" s="128">
        <v>710</v>
      </c>
    </row>
    <row r="8" spans="1:15" ht="25.5" customHeight="1">
      <c r="A8" s="77" t="s">
        <v>403</v>
      </c>
      <c r="B8" s="280">
        <v>72</v>
      </c>
      <c r="C8" s="127">
        <v>13770</v>
      </c>
      <c r="D8" s="126">
        <v>19</v>
      </c>
      <c r="E8" s="127">
        <v>5580</v>
      </c>
      <c r="F8" s="126">
        <v>6</v>
      </c>
      <c r="G8" s="127">
        <v>714</v>
      </c>
      <c r="H8" s="126">
        <v>6</v>
      </c>
      <c r="I8" s="127">
        <v>460</v>
      </c>
      <c r="J8" s="126">
        <v>14</v>
      </c>
      <c r="K8" s="127">
        <v>1400</v>
      </c>
      <c r="L8" s="126">
        <v>15</v>
      </c>
      <c r="M8" s="127">
        <v>1360</v>
      </c>
      <c r="N8" s="128">
        <v>12</v>
      </c>
      <c r="O8" s="128">
        <v>4256</v>
      </c>
    </row>
    <row r="9" spans="1:15" ht="25.5" customHeight="1">
      <c r="A9" s="221" t="s">
        <v>462</v>
      </c>
      <c r="B9" s="214">
        <v>137</v>
      </c>
      <c r="C9" s="215">
        <v>24666</v>
      </c>
      <c r="D9" s="275">
        <v>21</v>
      </c>
      <c r="E9" s="215">
        <v>4974</v>
      </c>
      <c r="F9" s="275">
        <v>11</v>
      </c>
      <c r="G9" s="215">
        <v>1740</v>
      </c>
      <c r="H9" s="275">
        <v>1</v>
      </c>
      <c r="I9" s="215">
        <v>100</v>
      </c>
      <c r="J9" s="275">
        <v>19</v>
      </c>
      <c r="K9" s="215">
        <v>1460</v>
      </c>
      <c r="L9" s="275">
        <v>8</v>
      </c>
      <c r="M9" s="215">
        <v>1250</v>
      </c>
      <c r="N9" s="279">
        <v>77</v>
      </c>
      <c r="O9" s="279">
        <v>15142</v>
      </c>
    </row>
    <row r="10" spans="1:15" ht="18" customHeight="1">
      <c r="A10" s="71" t="s">
        <v>370</v>
      </c>
    </row>
  </sheetData>
  <sheetProtection formatCells="0" selectLockedCells="1"/>
  <protectedRanges>
    <protectedRange sqref="B9:O9 D7:O8" name="範囲1"/>
  </protectedRanges>
  <mergeCells count="10">
    <mergeCell ref="N3:O3"/>
    <mergeCell ref="A1:G1"/>
    <mergeCell ref="H1:O1"/>
    <mergeCell ref="J3:K3"/>
    <mergeCell ref="L3:M3"/>
    <mergeCell ref="A3:A4"/>
    <mergeCell ref="B3:C3"/>
    <mergeCell ref="D3:E3"/>
    <mergeCell ref="F3:G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3"/>
  <sheetViews>
    <sheetView zoomScaleNormal="100" workbookViewId="0">
      <selection sqref="A1:I1"/>
    </sheetView>
  </sheetViews>
  <sheetFormatPr defaultColWidth="9" defaultRowHeight="12"/>
  <cols>
    <col min="1" max="1" width="12.125" style="16" customWidth="1"/>
    <col min="2" max="9" width="9.5" style="16" customWidth="1"/>
    <col min="10" max="10" width="8.5" style="16" customWidth="1"/>
    <col min="11" max="11" width="8.625" style="16" customWidth="1"/>
    <col min="12" max="12" width="8.5" style="16" customWidth="1"/>
    <col min="13" max="13" width="8.625" style="16" customWidth="1"/>
    <col min="14" max="14" width="8.5" style="16" customWidth="1"/>
    <col min="15" max="15" width="8.625" style="16" customWidth="1"/>
    <col min="16" max="16" width="8.5" style="16" customWidth="1"/>
    <col min="17" max="17" width="8.625" style="16" customWidth="1"/>
    <col min="18" max="18" width="8.5" style="16" customWidth="1"/>
    <col min="19" max="19" width="8.875" style="16" customWidth="1"/>
    <col min="20" max="16384" width="9" style="16"/>
  </cols>
  <sheetData>
    <row r="1" spans="1:21" ht="18.75">
      <c r="A1" s="402" t="s">
        <v>484</v>
      </c>
      <c r="B1" s="402"/>
      <c r="C1" s="402"/>
      <c r="D1" s="402"/>
      <c r="E1" s="402"/>
      <c r="F1" s="402"/>
      <c r="G1" s="402"/>
      <c r="H1" s="402"/>
      <c r="I1" s="402"/>
      <c r="J1" s="401" t="s">
        <v>365</v>
      </c>
      <c r="K1" s="401"/>
      <c r="L1" s="401"/>
      <c r="M1" s="401"/>
      <c r="N1" s="401"/>
      <c r="O1" s="401"/>
      <c r="P1" s="401"/>
      <c r="Q1" s="401"/>
      <c r="R1" s="401"/>
      <c r="S1" s="401"/>
      <c r="T1" s="40"/>
      <c r="U1" s="40"/>
    </row>
    <row r="2" spans="1:21" ht="18.600000000000001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 t="s">
        <v>7</v>
      </c>
      <c r="T2" s="40"/>
      <c r="U2" s="40"/>
    </row>
    <row r="3" spans="1:21" s="48" customFormat="1" ht="30.75" customHeight="1">
      <c r="A3" s="405" t="s">
        <v>1</v>
      </c>
      <c r="B3" s="407" t="s">
        <v>5</v>
      </c>
      <c r="C3" s="407"/>
      <c r="D3" s="408" t="s">
        <v>485</v>
      </c>
      <c r="E3" s="408"/>
      <c r="F3" s="408" t="s">
        <v>486</v>
      </c>
      <c r="G3" s="408"/>
      <c r="H3" s="408" t="s">
        <v>487</v>
      </c>
      <c r="I3" s="408"/>
      <c r="J3" s="408" t="s">
        <v>488</v>
      </c>
      <c r="K3" s="408"/>
      <c r="L3" s="405" t="s">
        <v>301</v>
      </c>
      <c r="M3" s="404"/>
      <c r="N3" s="403" t="s">
        <v>302</v>
      </c>
      <c r="O3" s="403"/>
      <c r="P3" s="404" t="s">
        <v>303</v>
      </c>
      <c r="Q3" s="405"/>
      <c r="R3" s="403" t="s">
        <v>364</v>
      </c>
      <c r="S3" s="404"/>
      <c r="T3" s="51"/>
      <c r="U3" s="51"/>
    </row>
    <row r="4" spans="1:21" ht="20.25" customHeight="1">
      <c r="A4" s="406"/>
      <c r="B4" s="52" t="s">
        <v>2</v>
      </c>
      <c r="C4" s="52" t="s">
        <v>19</v>
      </c>
      <c r="D4" s="52" t="s">
        <v>2</v>
      </c>
      <c r="E4" s="52" t="s">
        <v>19</v>
      </c>
      <c r="F4" s="52" t="s">
        <v>2</v>
      </c>
      <c r="G4" s="52" t="s">
        <v>19</v>
      </c>
      <c r="H4" s="52" t="s">
        <v>2</v>
      </c>
      <c r="I4" s="52" t="s">
        <v>19</v>
      </c>
      <c r="J4" s="52" t="s">
        <v>2</v>
      </c>
      <c r="K4" s="52" t="s">
        <v>19</v>
      </c>
      <c r="L4" s="53" t="s">
        <v>2</v>
      </c>
      <c r="M4" s="54" t="s">
        <v>19</v>
      </c>
      <c r="N4" s="52" t="s">
        <v>2</v>
      </c>
      <c r="O4" s="52" t="s">
        <v>19</v>
      </c>
      <c r="P4" s="53" t="s">
        <v>2</v>
      </c>
      <c r="Q4" s="52" t="s">
        <v>19</v>
      </c>
      <c r="R4" s="52" t="s">
        <v>2</v>
      </c>
      <c r="S4" s="55" t="s">
        <v>19</v>
      </c>
      <c r="T4" s="40"/>
      <c r="U4" s="40"/>
    </row>
    <row r="5" spans="1:21" ht="25.5" customHeight="1">
      <c r="A5" s="26" t="s">
        <v>472</v>
      </c>
      <c r="B5" s="265">
        <v>4278</v>
      </c>
      <c r="C5" s="25">
        <v>98169</v>
      </c>
      <c r="D5" s="25">
        <v>600</v>
      </c>
      <c r="E5" s="25">
        <v>4228</v>
      </c>
      <c r="F5" s="25">
        <v>611</v>
      </c>
      <c r="G5" s="25">
        <v>4520</v>
      </c>
      <c r="H5" s="25">
        <v>439</v>
      </c>
      <c r="I5" s="25">
        <v>2783</v>
      </c>
      <c r="J5" s="25">
        <v>536</v>
      </c>
      <c r="K5" s="25">
        <v>4041</v>
      </c>
      <c r="L5" s="25">
        <v>621</v>
      </c>
      <c r="M5" s="25">
        <v>8897</v>
      </c>
      <c r="N5" s="25">
        <v>558</v>
      </c>
      <c r="O5" s="25">
        <v>16582</v>
      </c>
      <c r="P5" s="25">
        <v>456</v>
      </c>
      <c r="Q5" s="25">
        <v>26415</v>
      </c>
      <c r="R5" s="25">
        <v>457</v>
      </c>
      <c r="S5" s="25">
        <v>30703</v>
      </c>
      <c r="T5" s="40"/>
      <c r="U5" s="40"/>
    </row>
    <row r="6" spans="1:21" ht="25.5" customHeight="1">
      <c r="A6" s="27" t="s">
        <v>402</v>
      </c>
      <c r="B6" s="265">
        <v>4674</v>
      </c>
      <c r="C6" s="25">
        <v>121351</v>
      </c>
      <c r="D6" s="25">
        <v>697</v>
      </c>
      <c r="E6" s="25">
        <v>5561</v>
      </c>
      <c r="F6" s="25">
        <v>692</v>
      </c>
      <c r="G6" s="25">
        <v>6000</v>
      </c>
      <c r="H6" s="25">
        <v>477</v>
      </c>
      <c r="I6" s="25">
        <v>3411</v>
      </c>
      <c r="J6" s="25">
        <v>605</v>
      </c>
      <c r="K6" s="25">
        <v>5103</v>
      </c>
      <c r="L6" s="25">
        <v>667</v>
      </c>
      <c r="M6" s="25">
        <v>11222</v>
      </c>
      <c r="N6" s="25">
        <v>588</v>
      </c>
      <c r="O6" s="25">
        <v>22818</v>
      </c>
      <c r="P6" s="25">
        <v>488</v>
      </c>
      <c r="Q6" s="25">
        <v>32381</v>
      </c>
      <c r="R6" s="25">
        <v>460</v>
      </c>
      <c r="S6" s="25">
        <v>34855</v>
      </c>
      <c r="T6" s="40"/>
      <c r="U6" s="40"/>
    </row>
    <row r="7" spans="1:21" ht="25.5" customHeight="1">
      <c r="A7" s="27" t="s">
        <v>480</v>
      </c>
      <c r="B7" s="265">
        <v>4481</v>
      </c>
      <c r="C7" s="25">
        <v>157264</v>
      </c>
      <c r="D7" s="25">
        <v>650</v>
      </c>
      <c r="E7" s="25">
        <v>6462</v>
      </c>
      <c r="F7" s="25">
        <v>635</v>
      </c>
      <c r="G7" s="25">
        <v>6324</v>
      </c>
      <c r="H7" s="25">
        <v>525</v>
      </c>
      <c r="I7" s="25">
        <v>5187</v>
      </c>
      <c r="J7" s="25">
        <v>578</v>
      </c>
      <c r="K7" s="25">
        <v>5732</v>
      </c>
      <c r="L7" s="25">
        <v>634</v>
      </c>
      <c r="M7" s="25">
        <v>15033</v>
      </c>
      <c r="N7" s="25">
        <v>564</v>
      </c>
      <c r="O7" s="25">
        <v>35180</v>
      </c>
      <c r="P7" s="25">
        <v>479</v>
      </c>
      <c r="Q7" s="25">
        <v>42547</v>
      </c>
      <c r="R7" s="25">
        <v>416</v>
      </c>
      <c r="S7" s="25">
        <v>40799</v>
      </c>
      <c r="T7" s="40"/>
      <c r="U7" s="40"/>
    </row>
    <row r="8" spans="1:21" ht="25.5" customHeight="1">
      <c r="A8" s="27" t="s">
        <v>403</v>
      </c>
      <c r="B8" s="265">
        <v>2419</v>
      </c>
      <c r="C8" s="25">
        <v>62156</v>
      </c>
      <c r="D8" s="25">
        <v>278</v>
      </c>
      <c r="E8" s="25">
        <v>1882</v>
      </c>
      <c r="F8" s="25">
        <v>377</v>
      </c>
      <c r="G8" s="25">
        <v>2513</v>
      </c>
      <c r="H8" s="25">
        <v>217</v>
      </c>
      <c r="I8" s="25">
        <v>1329</v>
      </c>
      <c r="J8" s="25">
        <v>248</v>
      </c>
      <c r="K8" s="25">
        <v>1645</v>
      </c>
      <c r="L8" s="25">
        <v>400</v>
      </c>
      <c r="M8" s="25">
        <v>6046</v>
      </c>
      <c r="N8" s="25">
        <v>358</v>
      </c>
      <c r="O8" s="25">
        <v>14810</v>
      </c>
      <c r="P8" s="25">
        <v>308</v>
      </c>
      <c r="Q8" s="25">
        <v>18487</v>
      </c>
      <c r="R8" s="25">
        <v>233</v>
      </c>
      <c r="S8" s="25">
        <v>15444</v>
      </c>
      <c r="T8" s="40"/>
      <c r="U8" s="40"/>
    </row>
    <row r="9" spans="1:21" ht="25.5" customHeight="1">
      <c r="A9" s="264" t="s">
        <v>462</v>
      </c>
      <c r="B9" s="234">
        <v>2983</v>
      </c>
      <c r="C9" s="235">
        <v>81104</v>
      </c>
      <c r="D9" s="235">
        <v>392</v>
      </c>
      <c r="E9" s="235">
        <v>2866</v>
      </c>
      <c r="F9" s="235">
        <v>369</v>
      </c>
      <c r="G9" s="235">
        <v>2638</v>
      </c>
      <c r="H9" s="235">
        <v>252</v>
      </c>
      <c r="I9" s="235">
        <v>1772</v>
      </c>
      <c r="J9" s="235">
        <v>373</v>
      </c>
      <c r="K9" s="235">
        <v>2596</v>
      </c>
      <c r="L9" s="235">
        <v>487</v>
      </c>
      <c r="M9" s="235">
        <v>8604</v>
      </c>
      <c r="N9" s="235">
        <v>404</v>
      </c>
      <c r="O9" s="235">
        <v>18128</v>
      </c>
      <c r="P9" s="235">
        <v>378</v>
      </c>
      <c r="Q9" s="235">
        <v>23542</v>
      </c>
      <c r="R9" s="235">
        <v>328</v>
      </c>
      <c r="S9" s="235">
        <v>20958</v>
      </c>
      <c r="T9" s="40"/>
      <c r="U9" s="40"/>
    </row>
    <row r="10" spans="1:21" ht="18" customHeight="1">
      <c r="A10" s="40" t="s">
        <v>315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23" spans="1:1">
      <c r="A23" s="16" t="s">
        <v>479</v>
      </c>
    </row>
  </sheetData>
  <sheetProtection formatCells="0" selectLockedCells="1"/>
  <protectedRanges>
    <protectedRange sqref="B9:G9 I7:S9 E7:G8" name="範囲1"/>
  </protectedRanges>
  <mergeCells count="12">
    <mergeCell ref="J1:S1"/>
    <mergeCell ref="A1:I1"/>
    <mergeCell ref="R3:S3"/>
    <mergeCell ref="P3:Q3"/>
    <mergeCell ref="A3:A4"/>
    <mergeCell ref="B3:C3"/>
    <mergeCell ref="H3:I3"/>
    <mergeCell ref="L3:M3"/>
    <mergeCell ref="N3:O3"/>
    <mergeCell ref="J3:K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sqref="A1:F1"/>
    </sheetView>
  </sheetViews>
  <sheetFormatPr defaultColWidth="9" defaultRowHeight="12"/>
  <cols>
    <col min="1" max="1" width="15.25" style="6" customWidth="1"/>
    <col min="2" max="12" width="14.5" style="6" customWidth="1"/>
    <col min="13" max="16384" width="9" style="6"/>
  </cols>
  <sheetData>
    <row r="1" spans="1:12" ht="18.75">
      <c r="A1" s="290" t="s">
        <v>434</v>
      </c>
      <c r="B1" s="290"/>
      <c r="C1" s="290"/>
      <c r="D1" s="290"/>
      <c r="E1" s="290"/>
      <c r="F1" s="290"/>
      <c r="G1" s="291" t="s">
        <v>435</v>
      </c>
      <c r="H1" s="292"/>
      <c r="I1" s="292"/>
      <c r="J1" s="292"/>
      <c r="K1" s="292"/>
      <c r="L1" s="292"/>
    </row>
    <row r="2" spans="1:12" ht="18.600000000000001" customHeight="1">
      <c r="L2" s="67" t="s">
        <v>499</v>
      </c>
    </row>
    <row r="3" spans="1:12" ht="29.25" customHeight="1">
      <c r="A3" s="68" t="s">
        <v>168</v>
      </c>
      <c r="B3" s="262" t="s">
        <v>137</v>
      </c>
      <c r="C3" s="181" t="s">
        <v>216</v>
      </c>
      <c r="D3" s="186" t="s">
        <v>367</v>
      </c>
      <c r="E3" s="181" t="s">
        <v>160</v>
      </c>
      <c r="F3" s="181" t="s">
        <v>212</v>
      </c>
      <c r="G3" s="180" t="s">
        <v>213</v>
      </c>
      <c r="H3" s="180" t="s">
        <v>214</v>
      </c>
      <c r="I3" s="180" t="s">
        <v>215</v>
      </c>
      <c r="J3" s="181" t="s">
        <v>328</v>
      </c>
      <c r="K3" s="181" t="s">
        <v>217</v>
      </c>
      <c r="L3" s="182" t="s">
        <v>218</v>
      </c>
    </row>
    <row r="4" spans="1:12" ht="29.25" customHeight="1">
      <c r="A4" s="218" t="s">
        <v>219</v>
      </c>
      <c r="B4" s="219">
        <f>SUM(C4:L4)</f>
        <v>156</v>
      </c>
      <c r="C4" s="220">
        <f>SUM(C5:C7)</f>
        <v>20</v>
      </c>
      <c r="D4" s="220">
        <f t="shared" ref="D4:L4" si="0">SUM(D5:D7)</f>
        <v>23</v>
      </c>
      <c r="E4" s="220">
        <f t="shared" si="0"/>
        <v>52</v>
      </c>
      <c r="F4" s="220">
        <f t="shared" si="0"/>
        <v>23</v>
      </c>
      <c r="G4" s="220">
        <f t="shared" si="0"/>
        <v>11</v>
      </c>
      <c r="H4" s="220">
        <f t="shared" si="0"/>
        <v>3</v>
      </c>
      <c r="I4" s="220">
        <f t="shared" si="0"/>
        <v>2</v>
      </c>
      <c r="J4" s="220">
        <f t="shared" si="0"/>
        <v>3</v>
      </c>
      <c r="K4" s="220">
        <f t="shared" si="0"/>
        <v>12</v>
      </c>
      <c r="L4" s="220">
        <f t="shared" si="0"/>
        <v>7</v>
      </c>
    </row>
    <row r="5" spans="1:12" ht="29.25" customHeight="1">
      <c r="A5" s="69" t="s">
        <v>220</v>
      </c>
      <c r="B5" s="219">
        <f t="shared" ref="B5:B7" si="1">SUM(C5:L5)</f>
        <v>1</v>
      </c>
      <c r="C5" s="62">
        <v>0</v>
      </c>
      <c r="D5" s="62">
        <v>0</v>
      </c>
      <c r="E5" s="62">
        <v>0</v>
      </c>
      <c r="F5" s="62">
        <v>0</v>
      </c>
      <c r="G5" s="62">
        <v>0</v>
      </c>
      <c r="H5" s="62">
        <v>1</v>
      </c>
      <c r="I5" s="62">
        <v>0</v>
      </c>
      <c r="J5" s="62">
        <v>0</v>
      </c>
      <c r="K5" s="62">
        <v>0</v>
      </c>
      <c r="L5" s="62">
        <v>0</v>
      </c>
    </row>
    <row r="6" spans="1:12" ht="29.25" customHeight="1">
      <c r="A6" s="69" t="s">
        <v>259</v>
      </c>
      <c r="B6" s="219">
        <f t="shared" si="1"/>
        <v>88</v>
      </c>
      <c r="C6" s="62">
        <v>0</v>
      </c>
      <c r="D6" s="62">
        <v>1</v>
      </c>
      <c r="E6" s="62">
        <v>52</v>
      </c>
      <c r="F6" s="62">
        <v>22</v>
      </c>
      <c r="G6" s="62">
        <v>8</v>
      </c>
      <c r="H6" s="62">
        <v>0</v>
      </c>
      <c r="I6" s="62">
        <v>0</v>
      </c>
      <c r="J6" s="62">
        <v>3</v>
      </c>
      <c r="K6" s="62">
        <v>2</v>
      </c>
      <c r="L6" s="62">
        <v>0</v>
      </c>
    </row>
    <row r="7" spans="1:12" ht="29.25" customHeight="1">
      <c r="A7" s="70" t="s">
        <v>221</v>
      </c>
      <c r="B7" s="263">
        <f t="shared" si="1"/>
        <v>67</v>
      </c>
      <c r="C7" s="66">
        <v>20</v>
      </c>
      <c r="D7" s="66">
        <v>22</v>
      </c>
      <c r="E7" s="66">
        <v>0</v>
      </c>
      <c r="F7" s="66">
        <v>1</v>
      </c>
      <c r="G7" s="66">
        <v>3</v>
      </c>
      <c r="H7" s="66">
        <v>2</v>
      </c>
      <c r="I7" s="66">
        <v>2</v>
      </c>
      <c r="J7" s="66">
        <v>0</v>
      </c>
      <c r="K7" s="66">
        <v>10</v>
      </c>
      <c r="L7" s="66">
        <v>7</v>
      </c>
    </row>
    <row r="8" spans="1:12" ht="18" customHeight="1">
      <c r="A8" s="6" t="s">
        <v>389</v>
      </c>
    </row>
  </sheetData>
  <sheetProtection selectLockedCells="1"/>
  <mergeCells count="2">
    <mergeCell ref="A1:F1"/>
    <mergeCell ref="G1:L1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1"/>
  <sheetViews>
    <sheetView showGridLines="0" zoomScaleNormal="100" workbookViewId="0"/>
  </sheetViews>
  <sheetFormatPr defaultColWidth="9" defaultRowHeight="12"/>
  <cols>
    <col min="1" max="1" width="0.5" style="71" customWidth="1"/>
    <col min="2" max="2" width="12.5" style="71" customWidth="1"/>
    <col min="3" max="3" width="0.5" style="71" customWidth="1"/>
    <col min="4" max="17" width="12.5" style="71" customWidth="1"/>
    <col min="18" max="16384" width="9" style="71"/>
  </cols>
  <sheetData>
    <row r="1" spans="1:17" ht="18.75">
      <c r="A1" s="129"/>
      <c r="B1" s="296" t="s">
        <v>535</v>
      </c>
      <c r="C1" s="296"/>
      <c r="D1" s="296"/>
      <c r="E1" s="296"/>
      <c r="F1" s="296"/>
      <c r="G1" s="296"/>
      <c r="H1" s="296"/>
      <c r="I1" s="296"/>
      <c r="J1" s="307" t="s">
        <v>536</v>
      </c>
      <c r="K1" s="307"/>
      <c r="L1" s="307"/>
      <c r="M1" s="307"/>
      <c r="N1" s="307"/>
      <c r="O1" s="307"/>
      <c r="P1" s="307"/>
      <c r="Q1" s="307"/>
    </row>
    <row r="2" spans="1:17" ht="18.600000000000001" customHeight="1">
      <c r="E2" s="72"/>
      <c r="F2" s="72"/>
      <c r="G2" s="72"/>
      <c r="I2" s="72"/>
      <c r="J2" s="72"/>
      <c r="K2" s="72"/>
      <c r="L2" s="72"/>
      <c r="O2" s="72"/>
      <c r="P2" s="72"/>
      <c r="Q2" s="72" t="s">
        <v>180</v>
      </c>
    </row>
    <row r="3" spans="1:17" ht="18" customHeight="1">
      <c r="A3" s="130"/>
      <c r="B3" s="413" t="s">
        <v>433</v>
      </c>
      <c r="C3" s="131"/>
      <c r="D3" s="409" t="s">
        <v>478</v>
      </c>
      <c r="E3" s="410"/>
      <c r="F3" s="410"/>
      <c r="G3" s="411"/>
      <c r="H3" s="132"/>
      <c r="I3" s="133"/>
      <c r="J3" s="133" t="s">
        <v>540</v>
      </c>
      <c r="K3" s="133"/>
      <c r="L3" s="134"/>
      <c r="M3" s="412" t="s">
        <v>541</v>
      </c>
      <c r="N3" s="412"/>
      <c r="O3" s="412"/>
      <c r="P3" s="412"/>
      <c r="Q3" s="412"/>
    </row>
    <row r="4" spans="1:17" ht="18" customHeight="1">
      <c r="A4" s="135"/>
      <c r="B4" s="414"/>
      <c r="C4" s="136"/>
      <c r="D4" s="74" t="s">
        <v>183</v>
      </c>
      <c r="E4" s="73" t="s">
        <v>391</v>
      </c>
      <c r="F4" s="73" t="s">
        <v>369</v>
      </c>
      <c r="G4" s="73" t="s">
        <v>372</v>
      </c>
      <c r="H4" s="73" t="s">
        <v>183</v>
      </c>
      <c r="I4" s="73" t="s">
        <v>366</v>
      </c>
      <c r="J4" s="73" t="s">
        <v>369</v>
      </c>
      <c r="K4" s="137" t="s">
        <v>404</v>
      </c>
      <c r="L4" s="75" t="s">
        <v>372</v>
      </c>
      <c r="M4" s="268" t="s">
        <v>183</v>
      </c>
      <c r="N4" s="268" t="s">
        <v>366</v>
      </c>
      <c r="O4" s="268" t="s">
        <v>369</v>
      </c>
      <c r="P4" s="137" t="s">
        <v>404</v>
      </c>
      <c r="Q4" s="269" t="s">
        <v>372</v>
      </c>
    </row>
    <row r="5" spans="1:17" ht="24.95" customHeight="1">
      <c r="B5" s="266" t="s">
        <v>373</v>
      </c>
      <c r="C5" s="139"/>
      <c r="D5" s="9">
        <v>693863</v>
      </c>
      <c r="E5" s="9">
        <v>266243</v>
      </c>
      <c r="F5" s="15">
        <v>71026</v>
      </c>
      <c r="G5" s="9">
        <v>1031132</v>
      </c>
      <c r="H5" s="9">
        <v>686263</v>
      </c>
      <c r="I5" s="9">
        <v>257475</v>
      </c>
      <c r="J5" s="9">
        <v>74187</v>
      </c>
      <c r="K5" s="9">
        <v>33324</v>
      </c>
      <c r="L5" s="9">
        <v>1051249</v>
      </c>
      <c r="M5" s="224">
        <v>695029</v>
      </c>
      <c r="N5" s="224">
        <v>255041</v>
      </c>
      <c r="O5" s="224">
        <v>77466</v>
      </c>
      <c r="P5" s="224">
        <v>65041</v>
      </c>
      <c r="Q5" s="224">
        <v>1092577</v>
      </c>
    </row>
    <row r="6" spans="1:17" ht="24.95" customHeight="1">
      <c r="B6" s="138" t="s">
        <v>374</v>
      </c>
      <c r="C6" s="139"/>
      <c r="D6" s="9">
        <v>36031</v>
      </c>
      <c r="E6" s="9">
        <v>2304</v>
      </c>
      <c r="F6" s="15">
        <v>1431</v>
      </c>
      <c r="G6" s="9">
        <v>39766</v>
      </c>
      <c r="H6" s="9">
        <v>36051</v>
      </c>
      <c r="I6" s="9">
        <v>2231</v>
      </c>
      <c r="J6" s="9">
        <v>1485</v>
      </c>
      <c r="K6" s="9">
        <v>1032</v>
      </c>
      <c r="L6" s="9">
        <v>40799</v>
      </c>
      <c r="M6" s="224">
        <v>36403</v>
      </c>
      <c r="N6" s="224">
        <v>2197</v>
      </c>
      <c r="O6" s="224">
        <v>1588</v>
      </c>
      <c r="P6" s="224">
        <v>1918</v>
      </c>
      <c r="Q6" s="224">
        <v>42106</v>
      </c>
    </row>
    <row r="7" spans="1:17" ht="24.95" customHeight="1">
      <c r="B7" s="138" t="s">
        <v>375</v>
      </c>
      <c r="C7" s="139"/>
      <c r="D7" s="9">
        <v>19484</v>
      </c>
      <c r="E7" s="9">
        <v>4113</v>
      </c>
      <c r="F7" s="15">
        <v>1924</v>
      </c>
      <c r="G7" s="9">
        <v>25521</v>
      </c>
      <c r="H7" s="9">
        <v>19060</v>
      </c>
      <c r="I7" s="9">
        <v>3813</v>
      </c>
      <c r="J7" s="9">
        <v>1971</v>
      </c>
      <c r="K7" s="9">
        <v>1403</v>
      </c>
      <c r="L7" s="9">
        <v>26247</v>
      </c>
      <c r="M7" s="224">
        <v>19280</v>
      </c>
      <c r="N7" s="224">
        <v>3768</v>
      </c>
      <c r="O7" s="224">
        <v>2038</v>
      </c>
      <c r="P7" s="224">
        <v>2303</v>
      </c>
      <c r="Q7" s="224">
        <v>27389</v>
      </c>
    </row>
    <row r="8" spans="1:17" ht="24.95" customHeight="1">
      <c r="B8" s="138" t="s">
        <v>376</v>
      </c>
      <c r="C8" s="139"/>
      <c r="D8" s="9">
        <v>50446</v>
      </c>
      <c r="E8" s="9">
        <v>9639</v>
      </c>
      <c r="F8" s="15">
        <v>4168</v>
      </c>
      <c r="G8" s="9">
        <v>64253</v>
      </c>
      <c r="H8" s="9">
        <v>49737</v>
      </c>
      <c r="I8" s="9">
        <v>8307</v>
      </c>
      <c r="J8" s="9">
        <v>4294</v>
      </c>
      <c r="K8" s="9">
        <v>1420</v>
      </c>
      <c r="L8" s="9">
        <v>63758</v>
      </c>
      <c r="M8" s="224">
        <v>50238</v>
      </c>
      <c r="N8" s="224">
        <v>7775</v>
      </c>
      <c r="O8" s="224">
        <v>4216</v>
      </c>
      <c r="P8" s="224">
        <v>3008</v>
      </c>
      <c r="Q8" s="224">
        <v>65237</v>
      </c>
    </row>
    <row r="9" spans="1:17" ht="24.95" customHeight="1">
      <c r="B9" s="138" t="s">
        <v>178</v>
      </c>
      <c r="C9" s="139"/>
      <c r="D9" s="9">
        <v>72091</v>
      </c>
      <c r="E9" s="9">
        <v>9251</v>
      </c>
      <c r="F9" s="15">
        <v>7392</v>
      </c>
      <c r="G9" s="9">
        <v>88734</v>
      </c>
      <c r="H9" s="9">
        <v>71829</v>
      </c>
      <c r="I9" s="9">
        <v>8198</v>
      </c>
      <c r="J9" s="9">
        <v>7643</v>
      </c>
      <c r="K9" s="9">
        <v>4434</v>
      </c>
      <c r="L9" s="9">
        <v>92104</v>
      </c>
      <c r="M9" s="224">
        <v>72871</v>
      </c>
      <c r="N9" s="224">
        <v>8045</v>
      </c>
      <c r="O9" s="224">
        <v>7947</v>
      </c>
      <c r="P9" s="224">
        <v>8171</v>
      </c>
      <c r="Q9" s="224">
        <v>97034</v>
      </c>
    </row>
    <row r="10" spans="1:17" ht="24.95" customHeight="1">
      <c r="B10" s="138" t="s">
        <v>179</v>
      </c>
      <c r="C10" s="139"/>
      <c r="D10" s="9">
        <v>32336</v>
      </c>
      <c r="E10" s="9">
        <v>8357</v>
      </c>
      <c r="F10" s="15">
        <v>5445</v>
      </c>
      <c r="G10" s="9">
        <v>46138</v>
      </c>
      <c r="H10" s="9">
        <v>31364</v>
      </c>
      <c r="I10" s="9">
        <v>7541</v>
      </c>
      <c r="J10" s="9">
        <v>5693</v>
      </c>
      <c r="K10" s="9">
        <v>2795</v>
      </c>
      <c r="L10" s="9">
        <v>47393</v>
      </c>
      <c r="M10" s="224">
        <v>31881</v>
      </c>
      <c r="N10" s="224">
        <v>7600</v>
      </c>
      <c r="O10" s="224">
        <v>5955</v>
      </c>
      <c r="P10" s="224">
        <v>5297</v>
      </c>
      <c r="Q10" s="224">
        <v>50733</v>
      </c>
    </row>
    <row r="11" spans="1:17" ht="24.95" customHeight="1">
      <c r="B11" s="138" t="s">
        <v>311</v>
      </c>
      <c r="C11" s="139"/>
      <c r="D11" s="9">
        <v>37314</v>
      </c>
      <c r="E11" s="9">
        <v>16745</v>
      </c>
      <c r="F11" s="15">
        <v>8295</v>
      </c>
      <c r="G11" s="9">
        <v>62354</v>
      </c>
      <c r="H11" s="9">
        <v>36258</v>
      </c>
      <c r="I11" s="9">
        <v>15892</v>
      </c>
      <c r="J11" s="9">
        <v>8698</v>
      </c>
      <c r="K11" s="9">
        <v>4506</v>
      </c>
      <c r="L11" s="9">
        <v>65354</v>
      </c>
      <c r="M11" s="224">
        <v>36924</v>
      </c>
      <c r="N11" s="224">
        <v>15523</v>
      </c>
      <c r="O11" s="224">
        <v>9013</v>
      </c>
      <c r="P11" s="224">
        <v>8804</v>
      </c>
      <c r="Q11" s="224">
        <v>70264</v>
      </c>
    </row>
    <row r="12" spans="1:17" ht="24.95" customHeight="1">
      <c r="B12" s="138" t="s">
        <v>377</v>
      </c>
      <c r="C12" s="139"/>
      <c r="D12" s="9">
        <v>16841</v>
      </c>
      <c r="E12" s="9">
        <v>4165</v>
      </c>
      <c r="F12" s="15">
        <v>3198</v>
      </c>
      <c r="G12" s="9">
        <v>24204</v>
      </c>
      <c r="H12" s="9">
        <v>16479</v>
      </c>
      <c r="I12" s="9">
        <v>3897</v>
      </c>
      <c r="J12" s="9">
        <v>3282</v>
      </c>
      <c r="K12" s="9">
        <v>1697</v>
      </c>
      <c r="L12" s="9">
        <v>25355</v>
      </c>
      <c r="M12" s="224">
        <v>16812</v>
      </c>
      <c r="N12" s="224">
        <v>3960</v>
      </c>
      <c r="O12" s="224">
        <v>3401</v>
      </c>
      <c r="P12" s="224">
        <v>2845</v>
      </c>
      <c r="Q12" s="224">
        <v>27018</v>
      </c>
    </row>
    <row r="13" spans="1:17" ht="24.95" customHeight="1">
      <c r="B13" s="138" t="s">
        <v>378</v>
      </c>
      <c r="C13" s="139"/>
      <c r="D13" s="9">
        <v>54457</v>
      </c>
      <c r="E13" s="9">
        <v>11486</v>
      </c>
      <c r="F13" s="15">
        <v>4849</v>
      </c>
      <c r="G13" s="9">
        <v>70792</v>
      </c>
      <c r="H13" s="9">
        <v>54120</v>
      </c>
      <c r="I13" s="9">
        <v>10531</v>
      </c>
      <c r="J13" s="9">
        <v>4995</v>
      </c>
      <c r="K13" s="9">
        <v>5288</v>
      </c>
      <c r="L13" s="9">
        <v>74934</v>
      </c>
      <c r="M13" s="224">
        <v>54763</v>
      </c>
      <c r="N13" s="224">
        <v>10367</v>
      </c>
      <c r="O13" s="224">
        <v>5207</v>
      </c>
      <c r="P13" s="224">
        <v>10420</v>
      </c>
      <c r="Q13" s="224">
        <v>80757</v>
      </c>
    </row>
    <row r="14" spans="1:17" ht="24.95" customHeight="1">
      <c r="B14" s="138" t="s">
        <v>379</v>
      </c>
      <c r="C14" s="139"/>
      <c r="D14" s="9">
        <v>10179</v>
      </c>
      <c r="E14" s="9">
        <v>1951</v>
      </c>
      <c r="F14" s="15">
        <v>1721</v>
      </c>
      <c r="G14" s="9">
        <v>13851</v>
      </c>
      <c r="H14" s="9">
        <v>10069</v>
      </c>
      <c r="I14" s="9">
        <v>1867</v>
      </c>
      <c r="J14" s="9">
        <v>1749</v>
      </c>
      <c r="K14" s="9">
        <v>703</v>
      </c>
      <c r="L14" s="9">
        <v>14388</v>
      </c>
      <c r="M14" s="224">
        <v>10176</v>
      </c>
      <c r="N14" s="224">
        <v>1805</v>
      </c>
      <c r="O14" s="224">
        <v>1845</v>
      </c>
      <c r="P14" s="224">
        <v>1778</v>
      </c>
      <c r="Q14" s="224">
        <v>15604</v>
      </c>
    </row>
    <row r="15" spans="1:17" ht="24.95" customHeight="1">
      <c r="B15" s="138" t="s">
        <v>380</v>
      </c>
      <c r="C15" s="139"/>
      <c r="D15" s="9">
        <v>160684</v>
      </c>
      <c r="E15" s="9">
        <v>65493</v>
      </c>
      <c r="F15" s="15">
        <v>10202</v>
      </c>
      <c r="G15" s="9">
        <v>236379</v>
      </c>
      <c r="H15" s="9">
        <v>159444</v>
      </c>
      <c r="I15" s="9">
        <v>64226</v>
      </c>
      <c r="J15" s="9">
        <v>10746</v>
      </c>
      <c r="K15" s="9">
        <v>2475</v>
      </c>
      <c r="L15" s="9">
        <v>236891</v>
      </c>
      <c r="M15" s="224">
        <v>160860</v>
      </c>
      <c r="N15" s="224">
        <v>63961</v>
      </c>
      <c r="O15" s="224">
        <v>11278</v>
      </c>
      <c r="P15" s="224">
        <v>6804</v>
      </c>
      <c r="Q15" s="224">
        <v>242903</v>
      </c>
    </row>
    <row r="16" spans="1:17" ht="24.95" customHeight="1">
      <c r="B16" s="138" t="s">
        <v>381</v>
      </c>
      <c r="C16" s="139"/>
      <c r="D16" s="9">
        <v>10276</v>
      </c>
      <c r="E16" s="15">
        <v>0</v>
      </c>
      <c r="F16" s="15">
        <v>0</v>
      </c>
      <c r="G16" s="9">
        <v>10276</v>
      </c>
      <c r="H16" s="9">
        <v>10303</v>
      </c>
      <c r="I16" s="56" t="s">
        <v>405</v>
      </c>
      <c r="J16" s="56" t="s">
        <v>405</v>
      </c>
      <c r="K16" s="56" t="s">
        <v>405</v>
      </c>
      <c r="L16" s="9">
        <v>10303</v>
      </c>
      <c r="M16" s="224">
        <v>10303</v>
      </c>
      <c r="N16" s="281" t="s">
        <v>510</v>
      </c>
      <c r="O16" s="281" t="s">
        <v>510</v>
      </c>
      <c r="P16" s="281" t="s">
        <v>510</v>
      </c>
      <c r="Q16" s="224">
        <v>10303</v>
      </c>
    </row>
    <row r="17" spans="1:17" ht="24.95" customHeight="1">
      <c r="B17" s="138" t="s">
        <v>382</v>
      </c>
      <c r="C17" s="139"/>
      <c r="D17" s="9">
        <v>128546</v>
      </c>
      <c r="E17" s="9">
        <v>128919</v>
      </c>
      <c r="F17" s="15">
        <v>21190</v>
      </c>
      <c r="G17" s="9">
        <v>278655</v>
      </c>
      <c r="H17" s="9">
        <v>124878</v>
      </c>
      <c r="I17" s="9">
        <v>127117</v>
      </c>
      <c r="J17" s="9">
        <v>22400</v>
      </c>
      <c r="K17" s="9">
        <v>7571</v>
      </c>
      <c r="L17" s="9">
        <v>281966</v>
      </c>
      <c r="M17" s="224">
        <v>126432</v>
      </c>
      <c r="N17" s="224">
        <v>126159</v>
      </c>
      <c r="O17" s="224">
        <v>23727</v>
      </c>
      <c r="P17" s="224">
        <v>13693</v>
      </c>
      <c r="Q17" s="224">
        <v>290011</v>
      </c>
    </row>
    <row r="18" spans="1:17" ht="24.95" customHeight="1">
      <c r="A18" s="87"/>
      <c r="B18" s="140" t="s">
        <v>181</v>
      </c>
      <c r="C18" s="141"/>
      <c r="D18" s="57">
        <v>65178</v>
      </c>
      <c r="E18" s="57">
        <v>3820</v>
      </c>
      <c r="F18" s="142">
        <v>1211</v>
      </c>
      <c r="G18" s="57">
        <v>70209</v>
      </c>
      <c r="H18" s="57">
        <v>66671</v>
      </c>
      <c r="I18" s="57">
        <v>3855</v>
      </c>
      <c r="J18" s="57">
        <v>1231</v>
      </c>
      <c r="K18" s="58" t="s">
        <v>405</v>
      </c>
      <c r="L18" s="57">
        <v>71757</v>
      </c>
      <c r="M18" s="196">
        <v>68086</v>
      </c>
      <c r="N18" s="196">
        <v>3881</v>
      </c>
      <c r="O18" s="196">
        <v>1251</v>
      </c>
      <c r="P18" s="58" t="s">
        <v>405</v>
      </c>
      <c r="Q18" s="196">
        <v>73218</v>
      </c>
    </row>
    <row r="19" spans="1:17" ht="18" customHeight="1">
      <c r="B19" s="71" t="s">
        <v>191</v>
      </c>
    </row>
    <row r="20" spans="1:17">
      <c r="B20" s="71" t="s">
        <v>392</v>
      </c>
    </row>
    <row r="21" spans="1:17">
      <c r="B21" s="71" t="s">
        <v>393</v>
      </c>
    </row>
  </sheetData>
  <sheetProtection formatCells="0" selectLockedCells="1"/>
  <protectedRanges>
    <protectedRange sqref="D9:F9 D14:E15 D12:E12 G5:G18 M12:P15 D5:E7 M5:P10 H17:K18 H5:K10 H12:K15 M17:P18" name="範囲1"/>
  </protectedRanges>
  <mergeCells count="5">
    <mergeCell ref="D3:G3"/>
    <mergeCell ref="M3:Q3"/>
    <mergeCell ref="B1:I1"/>
    <mergeCell ref="J1:Q1"/>
    <mergeCell ref="B3:B4"/>
  </mergeCells>
  <phoneticPr fontId="3"/>
  <pageMargins left="0.7" right="0.7" top="0.75" bottom="0.75" header="0.3" footer="0.3"/>
  <pageSetup paperSize="9" scale="89" orientation="portrait" r:id="rId1"/>
  <headerFooter alignWithMargins="0"/>
  <colBreaks count="1" manualBreakCount="1">
    <brk id="9" max="2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3"/>
  <sheetViews>
    <sheetView zoomScaleNormal="100" workbookViewId="0">
      <selection sqref="A1:H1"/>
    </sheetView>
  </sheetViews>
  <sheetFormatPr defaultColWidth="9" defaultRowHeight="12"/>
  <cols>
    <col min="1" max="1" width="5.5" style="71" customWidth="1"/>
    <col min="2" max="2" width="1.875" style="71" customWidth="1"/>
    <col min="3" max="3" width="19.5" style="71" customWidth="1"/>
    <col min="4" max="4" width="1.875" style="71" customWidth="1"/>
    <col min="5" max="14" width="14.5" style="71" customWidth="1"/>
    <col min="15" max="16384" width="9" style="71"/>
  </cols>
  <sheetData>
    <row r="1" spans="1:14" ht="18.75">
      <c r="A1" s="296" t="s">
        <v>538</v>
      </c>
      <c r="B1" s="296"/>
      <c r="C1" s="296"/>
      <c r="D1" s="296"/>
      <c r="E1" s="296"/>
      <c r="F1" s="296"/>
      <c r="G1" s="296"/>
      <c r="H1" s="296"/>
      <c r="I1" s="307" t="s">
        <v>537</v>
      </c>
      <c r="J1" s="307"/>
      <c r="K1" s="307"/>
      <c r="L1" s="307"/>
      <c r="M1" s="307"/>
      <c r="N1" s="307"/>
    </row>
    <row r="2" spans="1:14" ht="18.600000000000001" customHeight="1">
      <c r="J2" s="72"/>
      <c r="L2" s="72"/>
      <c r="N2" s="72" t="s">
        <v>0</v>
      </c>
    </row>
    <row r="3" spans="1:14" ht="18" customHeight="1">
      <c r="A3" s="411" t="s">
        <v>192</v>
      </c>
      <c r="B3" s="398"/>
      <c r="C3" s="398"/>
      <c r="D3" s="398"/>
      <c r="E3" s="409" t="s">
        <v>474</v>
      </c>
      <c r="F3" s="411"/>
      <c r="G3" s="409" t="s">
        <v>402</v>
      </c>
      <c r="H3" s="411"/>
      <c r="I3" s="409" t="s">
        <v>397</v>
      </c>
      <c r="J3" s="411"/>
      <c r="K3" s="409" t="s">
        <v>403</v>
      </c>
      <c r="L3" s="410"/>
      <c r="M3" s="415" t="s">
        <v>463</v>
      </c>
      <c r="N3" s="412"/>
    </row>
    <row r="4" spans="1:14" ht="18" customHeight="1">
      <c r="A4" s="423"/>
      <c r="B4" s="424"/>
      <c r="C4" s="424"/>
      <c r="D4" s="424"/>
      <c r="E4" s="74" t="s">
        <v>16</v>
      </c>
      <c r="F4" s="73" t="s">
        <v>184</v>
      </c>
      <c r="G4" s="73" t="s">
        <v>16</v>
      </c>
      <c r="H4" s="73" t="s">
        <v>184</v>
      </c>
      <c r="I4" s="74" t="s">
        <v>16</v>
      </c>
      <c r="J4" s="75" t="s">
        <v>184</v>
      </c>
      <c r="K4" s="73" t="s">
        <v>16</v>
      </c>
      <c r="L4" s="75" t="s">
        <v>184</v>
      </c>
      <c r="M4" s="268" t="s">
        <v>16</v>
      </c>
      <c r="N4" s="269" t="s">
        <v>184</v>
      </c>
    </row>
    <row r="5" spans="1:14" ht="24.95" customHeight="1">
      <c r="A5" s="421" t="s">
        <v>183</v>
      </c>
      <c r="C5" s="138" t="s">
        <v>356</v>
      </c>
      <c r="D5" s="139"/>
      <c r="E5" s="143">
        <v>183026</v>
      </c>
      <c r="F5" s="143">
        <v>892549</v>
      </c>
      <c r="G5" s="143">
        <v>181130</v>
      </c>
      <c r="H5" s="143">
        <v>871358</v>
      </c>
      <c r="I5" s="144">
        <v>170749</v>
      </c>
      <c r="J5" s="144">
        <v>833275</v>
      </c>
      <c r="K5" s="144">
        <v>133954</v>
      </c>
      <c r="L5" s="144">
        <v>664050</v>
      </c>
      <c r="M5" s="282">
        <v>270136</v>
      </c>
      <c r="N5" s="282">
        <v>848462</v>
      </c>
    </row>
    <row r="6" spans="1:14" ht="24.95" customHeight="1">
      <c r="A6" s="422"/>
      <c r="C6" s="138" t="s">
        <v>185</v>
      </c>
      <c r="D6" s="139"/>
      <c r="E6" s="15">
        <v>4</v>
      </c>
      <c r="F6" s="15">
        <v>33</v>
      </c>
      <c r="G6" s="15">
        <v>1</v>
      </c>
      <c r="H6" s="15">
        <v>95</v>
      </c>
      <c r="I6" s="15">
        <v>1</v>
      </c>
      <c r="J6" s="15">
        <v>13</v>
      </c>
      <c r="K6" s="15">
        <v>2</v>
      </c>
      <c r="L6" s="15">
        <v>23</v>
      </c>
      <c r="M6" s="231">
        <v>2</v>
      </c>
      <c r="N6" s="231">
        <v>346</v>
      </c>
    </row>
    <row r="7" spans="1:14" ht="24.95" customHeight="1">
      <c r="A7" s="422"/>
      <c r="C7" s="138" t="s">
        <v>186</v>
      </c>
      <c r="D7" s="139"/>
      <c r="E7" s="9">
        <v>36</v>
      </c>
      <c r="F7" s="9">
        <v>1126</v>
      </c>
      <c r="G7" s="9">
        <v>35</v>
      </c>
      <c r="H7" s="9">
        <v>537</v>
      </c>
      <c r="I7" s="144">
        <v>54</v>
      </c>
      <c r="J7" s="144">
        <v>764</v>
      </c>
      <c r="K7" s="144">
        <v>35</v>
      </c>
      <c r="L7" s="144">
        <v>428</v>
      </c>
      <c r="M7" s="282">
        <v>35</v>
      </c>
      <c r="N7" s="282">
        <v>484</v>
      </c>
    </row>
    <row r="8" spans="1:14" ht="24.95" customHeight="1">
      <c r="A8" s="422"/>
      <c r="C8" s="138" t="s">
        <v>187</v>
      </c>
      <c r="D8" s="139"/>
      <c r="E8" s="144">
        <v>526</v>
      </c>
      <c r="F8" s="144">
        <v>4699</v>
      </c>
      <c r="G8" s="144">
        <v>1047</v>
      </c>
      <c r="H8" s="144">
        <v>7891</v>
      </c>
      <c r="I8" s="144">
        <v>802</v>
      </c>
      <c r="J8" s="144">
        <v>6116</v>
      </c>
      <c r="K8" s="144">
        <v>581</v>
      </c>
      <c r="L8" s="144">
        <v>5415</v>
      </c>
      <c r="M8" s="282">
        <v>471</v>
      </c>
      <c r="N8" s="282">
        <v>5905</v>
      </c>
    </row>
    <row r="9" spans="1:14" ht="24.95" customHeight="1">
      <c r="A9" s="422"/>
      <c r="C9" s="138" t="s">
        <v>326</v>
      </c>
      <c r="D9" s="139"/>
      <c r="E9" s="143">
        <v>471</v>
      </c>
      <c r="F9" s="143">
        <v>13637</v>
      </c>
      <c r="G9" s="143">
        <v>360</v>
      </c>
      <c r="H9" s="143">
        <v>11739</v>
      </c>
      <c r="I9" s="144">
        <v>398</v>
      </c>
      <c r="J9" s="144">
        <v>12099</v>
      </c>
      <c r="K9" s="144">
        <v>317</v>
      </c>
      <c r="L9" s="144">
        <v>10298</v>
      </c>
      <c r="M9" s="282">
        <v>250</v>
      </c>
      <c r="N9" s="282">
        <v>8388</v>
      </c>
    </row>
    <row r="10" spans="1:14" ht="24.95" customHeight="1">
      <c r="A10" s="422"/>
      <c r="C10" s="138" t="s">
        <v>476</v>
      </c>
      <c r="D10" s="139"/>
      <c r="E10" s="144">
        <v>8142</v>
      </c>
      <c r="F10" s="144">
        <v>15142</v>
      </c>
      <c r="G10" s="144">
        <v>8179</v>
      </c>
      <c r="H10" s="144">
        <v>15130</v>
      </c>
      <c r="I10" s="144">
        <v>8253</v>
      </c>
      <c r="J10" s="144">
        <v>15066</v>
      </c>
      <c r="K10" s="144">
        <v>6834</v>
      </c>
      <c r="L10" s="144">
        <v>12272</v>
      </c>
      <c r="M10" s="282">
        <v>7224</v>
      </c>
      <c r="N10" s="282">
        <v>12898</v>
      </c>
    </row>
    <row r="11" spans="1:14" ht="24.95" customHeight="1">
      <c r="A11" s="422"/>
      <c r="C11" s="124" t="s">
        <v>189</v>
      </c>
      <c r="D11" s="139"/>
      <c r="E11" s="143">
        <v>192205</v>
      </c>
      <c r="F11" s="143">
        <v>927186</v>
      </c>
      <c r="G11" s="143">
        <v>190752</v>
      </c>
      <c r="H11" s="143">
        <v>906750</v>
      </c>
      <c r="I11" s="144">
        <v>180257</v>
      </c>
      <c r="J11" s="144">
        <v>867333</v>
      </c>
      <c r="K11" s="144">
        <v>141723</v>
      </c>
      <c r="L11" s="144">
        <v>692486</v>
      </c>
      <c r="M11" s="282">
        <v>278118</v>
      </c>
      <c r="N11" s="282">
        <v>876483</v>
      </c>
    </row>
    <row r="12" spans="1:14" ht="24.95" customHeight="1">
      <c r="A12" s="425" t="s">
        <v>366</v>
      </c>
      <c r="B12" s="145"/>
      <c r="C12" s="146" t="s">
        <v>356</v>
      </c>
      <c r="D12" s="147"/>
      <c r="E12" s="143">
        <v>71972</v>
      </c>
      <c r="F12" s="143">
        <v>298332</v>
      </c>
      <c r="G12" s="143">
        <v>75091</v>
      </c>
      <c r="H12" s="143">
        <v>303716</v>
      </c>
      <c r="I12" s="144">
        <v>73584</v>
      </c>
      <c r="J12" s="144">
        <v>302783</v>
      </c>
      <c r="K12" s="144">
        <v>60050</v>
      </c>
      <c r="L12" s="144">
        <v>244816</v>
      </c>
      <c r="M12" s="282">
        <v>74289</v>
      </c>
      <c r="N12" s="282">
        <v>256184</v>
      </c>
    </row>
    <row r="13" spans="1:14" ht="24.95" customHeight="1">
      <c r="A13" s="426"/>
      <c r="C13" s="138" t="s">
        <v>186</v>
      </c>
      <c r="D13" s="139"/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67" t="s">
        <v>475</v>
      </c>
      <c r="L13" s="267" t="s">
        <v>475</v>
      </c>
      <c r="M13" s="281" t="s">
        <v>510</v>
      </c>
      <c r="N13" s="281">
        <v>0</v>
      </c>
    </row>
    <row r="14" spans="1:14" ht="24.95" customHeight="1">
      <c r="A14" s="426"/>
      <c r="C14" s="138" t="s">
        <v>187</v>
      </c>
      <c r="D14" s="139"/>
      <c r="E14" s="143">
        <v>177</v>
      </c>
      <c r="F14" s="143">
        <v>6491</v>
      </c>
      <c r="G14" s="143">
        <v>252</v>
      </c>
      <c r="H14" s="143">
        <v>7066</v>
      </c>
      <c r="I14" s="144">
        <v>268</v>
      </c>
      <c r="J14" s="144">
        <v>7050</v>
      </c>
      <c r="K14" s="144">
        <v>180</v>
      </c>
      <c r="L14" s="144">
        <v>4724</v>
      </c>
      <c r="M14" s="282">
        <v>128</v>
      </c>
      <c r="N14" s="282">
        <v>3571</v>
      </c>
    </row>
    <row r="15" spans="1:14" ht="24.95" customHeight="1">
      <c r="A15" s="426"/>
      <c r="C15" s="138" t="s">
        <v>326</v>
      </c>
      <c r="D15" s="139"/>
      <c r="E15" s="143">
        <v>13</v>
      </c>
      <c r="F15" s="143">
        <v>69</v>
      </c>
      <c r="G15" s="143">
        <v>16</v>
      </c>
      <c r="H15" s="143">
        <v>81</v>
      </c>
      <c r="I15" s="144">
        <v>16</v>
      </c>
      <c r="J15" s="144">
        <v>96</v>
      </c>
      <c r="K15" s="144">
        <v>8</v>
      </c>
      <c r="L15" s="144">
        <v>29</v>
      </c>
      <c r="M15" s="282">
        <v>19</v>
      </c>
      <c r="N15" s="282">
        <v>59</v>
      </c>
    </row>
    <row r="16" spans="1:14" ht="24.95" customHeight="1">
      <c r="A16" s="427"/>
      <c r="B16" s="148"/>
      <c r="C16" s="149" t="s">
        <v>189</v>
      </c>
      <c r="D16" s="150"/>
      <c r="E16" s="143">
        <v>72162</v>
      </c>
      <c r="F16" s="143">
        <v>304892</v>
      </c>
      <c r="G16" s="143">
        <v>75359</v>
      </c>
      <c r="H16" s="143">
        <v>310863</v>
      </c>
      <c r="I16" s="144">
        <v>73868</v>
      </c>
      <c r="J16" s="144">
        <v>309929</v>
      </c>
      <c r="K16" s="144">
        <v>60238</v>
      </c>
      <c r="L16" s="144">
        <v>249569</v>
      </c>
      <c r="M16" s="282">
        <v>74436</v>
      </c>
      <c r="N16" s="282">
        <v>259814</v>
      </c>
    </row>
    <row r="17" spans="1:14" ht="24.95" customHeight="1">
      <c r="A17" s="416" t="s">
        <v>369</v>
      </c>
      <c r="B17" s="145"/>
      <c r="C17" s="146" t="s">
        <v>356</v>
      </c>
      <c r="D17" s="147"/>
      <c r="E17" s="143">
        <v>60313</v>
      </c>
      <c r="F17" s="143">
        <v>298796</v>
      </c>
      <c r="G17" s="143">
        <v>60878</v>
      </c>
      <c r="H17" s="143">
        <v>292120</v>
      </c>
      <c r="I17" s="144">
        <v>59024</v>
      </c>
      <c r="J17" s="144">
        <v>286974</v>
      </c>
      <c r="K17" s="144">
        <v>45384</v>
      </c>
      <c r="L17" s="144">
        <v>224547</v>
      </c>
      <c r="M17" s="282">
        <v>52117</v>
      </c>
      <c r="N17" s="282">
        <v>242431</v>
      </c>
    </row>
    <row r="18" spans="1:14" ht="24.95" customHeight="1">
      <c r="A18" s="417"/>
      <c r="C18" s="138" t="s">
        <v>186</v>
      </c>
      <c r="D18" s="139"/>
      <c r="E18" s="15">
        <v>5</v>
      </c>
      <c r="F18" s="15">
        <v>39</v>
      </c>
      <c r="G18" s="15">
        <v>1</v>
      </c>
      <c r="H18" s="15">
        <v>9</v>
      </c>
      <c r="I18" s="15">
        <v>0</v>
      </c>
      <c r="J18" s="15">
        <v>0</v>
      </c>
      <c r="K18" s="56" t="s">
        <v>475</v>
      </c>
      <c r="L18" s="56" t="s">
        <v>475</v>
      </c>
      <c r="M18" s="281">
        <v>1</v>
      </c>
      <c r="N18" s="281">
        <v>33</v>
      </c>
    </row>
    <row r="19" spans="1:14" ht="24.95" customHeight="1">
      <c r="A19" s="417"/>
      <c r="C19" s="138" t="s">
        <v>187</v>
      </c>
      <c r="D19" s="139"/>
      <c r="E19" s="56" t="s">
        <v>475</v>
      </c>
      <c r="F19" s="56" t="s">
        <v>475</v>
      </c>
      <c r="G19" s="56" t="s">
        <v>475</v>
      </c>
      <c r="H19" s="56" t="s">
        <v>475</v>
      </c>
      <c r="I19" s="56" t="s">
        <v>475</v>
      </c>
      <c r="J19" s="56" t="s">
        <v>475</v>
      </c>
      <c r="K19" s="56" t="s">
        <v>475</v>
      </c>
      <c r="L19" s="56" t="s">
        <v>475</v>
      </c>
      <c r="M19" s="281">
        <v>32</v>
      </c>
      <c r="N19" s="281">
        <v>801</v>
      </c>
    </row>
    <row r="20" spans="1:14" ht="24.95" customHeight="1">
      <c r="A20" s="417"/>
      <c r="C20" s="138" t="s">
        <v>326</v>
      </c>
      <c r="D20" s="139"/>
      <c r="E20" s="56" t="s">
        <v>475</v>
      </c>
      <c r="F20" s="56" t="s">
        <v>475</v>
      </c>
      <c r="G20" s="56" t="s">
        <v>475</v>
      </c>
      <c r="H20" s="56" t="s">
        <v>475</v>
      </c>
      <c r="I20" s="56" t="s">
        <v>475</v>
      </c>
      <c r="J20" s="56" t="s">
        <v>475</v>
      </c>
      <c r="K20" s="56">
        <v>1</v>
      </c>
      <c r="L20" s="56">
        <v>9</v>
      </c>
      <c r="M20" s="231">
        <v>16</v>
      </c>
      <c r="N20" s="231">
        <v>50</v>
      </c>
    </row>
    <row r="21" spans="1:14" ht="24.95" customHeight="1">
      <c r="A21" s="417"/>
      <c r="C21" s="138" t="s">
        <v>476</v>
      </c>
      <c r="D21" s="139"/>
      <c r="E21" s="143">
        <v>757</v>
      </c>
      <c r="F21" s="143">
        <v>1214</v>
      </c>
      <c r="G21" s="143">
        <v>695</v>
      </c>
      <c r="H21" s="143">
        <v>1097</v>
      </c>
      <c r="I21" s="144">
        <v>965</v>
      </c>
      <c r="J21" s="144">
        <v>1576</v>
      </c>
      <c r="K21" s="144">
        <v>643</v>
      </c>
      <c r="L21" s="144">
        <v>1051</v>
      </c>
      <c r="M21" s="282">
        <v>881</v>
      </c>
      <c r="N21" s="282">
        <v>1433</v>
      </c>
    </row>
    <row r="22" spans="1:14" ht="24.95" customHeight="1">
      <c r="A22" s="418"/>
      <c r="B22" s="148"/>
      <c r="C22" s="149" t="s">
        <v>189</v>
      </c>
      <c r="D22" s="139"/>
      <c r="E22" s="143">
        <v>61075</v>
      </c>
      <c r="F22" s="143">
        <v>300049</v>
      </c>
      <c r="G22" s="143">
        <v>61574</v>
      </c>
      <c r="H22" s="143">
        <v>293226</v>
      </c>
      <c r="I22" s="144">
        <v>59989</v>
      </c>
      <c r="J22" s="144">
        <v>288550</v>
      </c>
      <c r="K22" s="144">
        <v>46028</v>
      </c>
      <c r="L22" s="144">
        <v>225607</v>
      </c>
      <c r="M22" s="282">
        <v>53047</v>
      </c>
      <c r="N22" s="282">
        <v>244748</v>
      </c>
    </row>
    <row r="23" spans="1:14" ht="24.95" customHeight="1">
      <c r="A23" s="416" t="s">
        <v>404</v>
      </c>
      <c r="B23" s="145"/>
      <c r="C23" s="146" t="s">
        <v>356</v>
      </c>
      <c r="D23" s="147"/>
      <c r="E23" s="56" t="s">
        <v>475</v>
      </c>
      <c r="F23" s="56" t="s">
        <v>475</v>
      </c>
      <c r="G23" s="56" t="s">
        <v>475</v>
      </c>
      <c r="H23" s="56" t="s">
        <v>475</v>
      </c>
      <c r="I23" s="56" t="s">
        <v>475</v>
      </c>
      <c r="J23" s="56" t="s">
        <v>475</v>
      </c>
      <c r="K23" s="56" t="s">
        <v>475</v>
      </c>
      <c r="L23" s="56" t="s">
        <v>475</v>
      </c>
      <c r="M23" s="282">
        <v>46100</v>
      </c>
      <c r="N23" s="282">
        <v>161235</v>
      </c>
    </row>
    <row r="24" spans="1:14" ht="24.95" customHeight="1">
      <c r="A24" s="417"/>
      <c r="C24" s="138" t="s">
        <v>186</v>
      </c>
      <c r="D24" s="139"/>
      <c r="E24" s="56" t="s">
        <v>475</v>
      </c>
      <c r="F24" s="56" t="s">
        <v>475</v>
      </c>
      <c r="G24" s="56" t="s">
        <v>475</v>
      </c>
      <c r="H24" s="56" t="s">
        <v>475</v>
      </c>
      <c r="I24" s="56" t="s">
        <v>475</v>
      </c>
      <c r="J24" s="56" t="s">
        <v>475</v>
      </c>
      <c r="K24" s="56" t="s">
        <v>475</v>
      </c>
      <c r="L24" s="56" t="s">
        <v>475</v>
      </c>
      <c r="M24" s="283" t="s">
        <v>475</v>
      </c>
      <c r="N24" s="283" t="s">
        <v>475</v>
      </c>
    </row>
    <row r="25" spans="1:14" ht="24.95" customHeight="1">
      <c r="A25" s="417"/>
      <c r="C25" s="138" t="s">
        <v>187</v>
      </c>
      <c r="D25" s="139"/>
      <c r="E25" s="56" t="s">
        <v>475</v>
      </c>
      <c r="F25" s="56" t="s">
        <v>475</v>
      </c>
      <c r="G25" s="56" t="s">
        <v>475</v>
      </c>
      <c r="H25" s="56" t="s">
        <v>475</v>
      </c>
      <c r="I25" s="56" t="s">
        <v>475</v>
      </c>
      <c r="J25" s="56" t="s">
        <v>475</v>
      </c>
      <c r="K25" s="56" t="s">
        <v>475</v>
      </c>
      <c r="L25" s="56" t="s">
        <v>475</v>
      </c>
      <c r="M25" s="283" t="s">
        <v>475</v>
      </c>
      <c r="N25" s="283" t="s">
        <v>475</v>
      </c>
    </row>
    <row r="26" spans="1:14" ht="24.95" customHeight="1">
      <c r="A26" s="417"/>
      <c r="C26" s="138" t="s">
        <v>326</v>
      </c>
      <c r="D26" s="139"/>
      <c r="E26" s="56" t="s">
        <v>475</v>
      </c>
      <c r="F26" s="56" t="s">
        <v>475</v>
      </c>
      <c r="G26" s="56" t="s">
        <v>475</v>
      </c>
      <c r="H26" s="56" t="s">
        <v>475</v>
      </c>
      <c r="I26" s="56" t="s">
        <v>475</v>
      </c>
      <c r="J26" s="56" t="s">
        <v>475</v>
      </c>
      <c r="K26" s="56" t="s">
        <v>475</v>
      </c>
      <c r="L26" s="56" t="s">
        <v>475</v>
      </c>
      <c r="M26" s="283" t="s">
        <v>475</v>
      </c>
      <c r="N26" s="283" t="s">
        <v>475</v>
      </c>
    </row>
    <row r="27" spans="1:14" ht="24.95" customHeight="1">
      <c r="A27" s="417"/>
      <c r="C27" s="138" t="s">
        <v>476</v>
      </c>
      <c r="D27" s="139"/>
      <c r="E27" s="56" t="s">
        <v>475</v>
      </c>
      <c r="F27" s="56" t="s">
        <v>475</v>
      </c>
      <c r="G27" s="56" t="s">
        <v>475</v>
      </c>
      <c r="H27" s="56" t="s">
        <v>475</v>
      </c>
      <c r="I27" s="56" t="s">
        <v>475</v>
      </c>
      <c r="J27" s="56" t="s">
        <v>475</v>
      </c>
      <c r="K27" s="56" t="s">
        <v>475</v>
      </c>
      <c r="L27" s="56" t="s">
        <v>475</v>
      </c>
      <c r="M27" s="283" t="s">
        <v>475</v>
      </c>
      <c r="N27" s="283" t="s">
        <v>475</v>
      </c>
    </row>
    <row r="28" spans="1:14" ht="24.95" customHeight="1">
      <c r="A28" s="418"/>
      <c r="B28" s="148"/>
      <c r="C28" s="149" t="s">
        <v>189</v>
      </c>
      <c r="D28" s="150"/>
      <c r="E28" s="56" t="s">
        <v>475</v>
      </c>
      <c r="F28" s="56" t="s">
        <v>475</v>
      </c>
      <c r="G28" s="56" t="s">
        <v>475</v>
      </c>
      <c r="H28" s="56" t="s">
        <v>475</v>
      </c>
      <c r="I28" s="56" t="s">
        <v>475</v>
      </c>
      <c r="J28" s="56" t="s">
        <v>475</v>
      </c>
      <c r="K28" s="56" t="s">
        <v>475</v>
      </c>
      <c r="L28" s="56" t="s">
        <v>475</v>
      </c>
      <c r="M28" s="283">
        <v>46100</v>
      </c>
      <c r="N28" s="283">
        <v>161235</v>
      </c>
    </row>
    <row r="29" spans="1:14" ht="24.95" customHeight="1">
      <c r="A29" s="303" t="s">
        <v>188</v>
      </c>
      <c r="B29" s="303"/>
      <c r="C29" s="303"/>
      <c r="D29" s="293"/>
      <c r="E29" s="143">
        <v>79322</v>
      </c>
      <c r="F29" s="143">
        <v>257878</v>
      </c>
      <c r="G29" s="143">
        <v>81048</v>
      </c>
      <c r="H29" s="143">
        <v>254256</v>
      </c>
      <c r="I29" s="143">
        <v>78558</v>
      </c>
      <c r="J29" s="143">
        <v>254670</v>
      </c>
      <c r="K29" s="143">
        <v>64689</v>
      </c>
      <c r="L29" s="143">
        <v>211462</v>
      </c>
      <c r="M29" s="282">
        <v>80780</v>
      </c>
      <c r="N29" s="282">
        <v>249337</v>
      </c>
    </row>
    <row r="30" spans="1:14" ht="24.95" customHeight="1">
      <c r="A30" s="419" t="s">
        <v>190</v>
      </c>
      <c r="B30" s="419"/>
      <c r="C30" s="419"/>
      <c r="D30" s="420"/>
      <c r="E30" s="285">
        <v>404764</v>
      </c>
      <c r="F30" s="285">
        <v>1790005</v>
      </c>
      <c r="G30" s="285">
        <v>408733</v>
      </c>
      <c r="H30" s="285">
        <v>1765095</v>
      </c>
      <c r="I30" s="285">
        <v>392672</v>
      </c>
      <c r="J30" s="285">
        <v>1720482</v>
      </c>
      <c r="K30" s="285">
        <v>312678</v>
      </c>
      <c r="L30" s="285">
        <v>1379124</v>
      </c>
      <c r="M30" s="284">
        <v>532481</v>
      </c>
      <c r="N30" s="284">
        <v>1791617</v>
      </c>
    </row>
    <row r="31" spans="1:14" ht="18" customHeight="1">
      <c r="A31" s="71" t="s">
        <v>191</v>
      </c>
    </row>
    <row r="32" spans="1:14">
      <c r="A32" s="71" t="s">
        <v>539</v>
      </c>
    </row>
    <row r="33" spans="1:1">
      <c r="A33" s="71" t="s">
        <v>477</v>
      </c>
    </row>
  </sheetData>
  <sheetProtection formatCells="0" selectLockedCells="1"/>
  <protectedRanges>
    <protectedRange sqref="G29:H29 G12:H12 M8:N8 M10:N10 G14:H15 M17:N21 I29:N30 I12:N15 G5:N7 G9:N9 I18:L20 E17:H22 E23:L28" name="範囲1"/>
  </protectedRanges>
  <mergeCells count="14">
    <mergeCell ref="A30:D30"/>
    <mergeCell ref="A5:A11"/>
    <mergeCell ref="A3:D4"/>
    <mergeCell ref="A12:A16"/>
    <mergeCell ref="A1:H1"/>
    <mergeCell ref="A17:A22"/>
    <mergeCell ref="I1:N1"/>
    <mergeCell ref="I3:J3"/>
    <mergeCell ref="M3:N3"/>
    <mergeCell ref="A29:D29"/>
    <mergeCell ref="K3:L3"/>
    <mergeCell ref="E3:F3"/>
    <mergeCell ref="G3:H3"/>
    <mergeCell ref="A23:A28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zoomScaleNormal="100" workbookViewId="0">
      <selection sqref="A1:J1"/>
    </sheetView>
  </sheetViews>
  <sheetFormatPr defaultColWidth="9" defaultRowHeight="12"/>
  <cols>
    <col min="1" max="1" width="13.5" style="92" customWidth="1"/>
    <col min="2" max="3" width="7.125" style="92" customWidth="1"/>
    <col min="4" max="4" width="10.25" style="92" customWidth="1"/>
    <col min="5" max="6" width="7.125" style="92" customWidth="1"/>
    <col min="7" max="7" width="10.25" style="92" customWidth="1"/>
    <col min="8" max="9" width="7.125" style="92" customWidth="1"/>
    <col min="10" max="10" width="10.25" style="92" customWidth="1"/>
    <col min="11" max="16384" width="9" style="92"/>
  </cols>
  <sheetData>
    <row r="1" spans="1:10" ht="18.75">
      <c r="A1" s="428" t="s">
        <v>385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8.600000000000001" customHeight="1">
      <c r="J2" s="93" t="s">
        <v>193</v>
      </c>
    </row>
    <row r="3" spans="1:10" s="151" customFormat="1" ht="20.25" customHeight="1">
      <c r="A3" s="429" t="s">
        <v>1</v>
      </c>
      <c r="B3" s="431" t="s">
        <v>197</v>
      </c>
      <c r="C3" s="432"/>
      <c r="D3" s="433"/>
      <c r="E3" s="431" t="s">
        <v>198</v>
      </c>
      <c r="F3" s="432"/>
      <c r="G3" s="433"/>
      <c r="H3" s="431" t="s">
        <v>199</v>
      </c>
      <c r="I3" s="432"/>
      <c r="J3" s="432"/>
    </row>
    <row r="4" spans="1:10" ht="20.25" customHeight="1">
      <c r="A4" s="430"/>
      <c r="B4" s="11" t="s">
        <v>18</v>
      </c>
      <c r="C4" s="11" t="s">
        <v>195</v>
      </c>
      <c r="D4" s="11" t="s">
        <v>196</v>
      </c>
      <c r="E4" s="11" t="s">
        <v>18</v>
      </c>
      <c r="F4" s="11" t="s">
        <v>195</v>
      </c>
      <c r="G4" s="11" t="s">
        <v>196</v>
      </c>
      <c r="H4" s="11" t="s">
        <v>18</v>
      </c>
      <c r="I4" s="11" t="s">
        <v>195</v>
      </c>
      <c r="J4" s="12" t="s">
        <v>196</v>
      </c>
    </row>
    <row r="5" spans="1:10" ht="25.5" customHeight="1">
      <c r="A5" s="124" t="s">
        <v>472</v>
      </c>
      <c r="B5" s="13">
        <v>10</v>
      </c>
      <c r="C5" s="9">
        <v>639</v>
      </c>
      <c r="D5" s="9">
        <v>93923</v>
      </c>
      <c r="E5" s="9">
        <v>6</v>
      </c>
      <c r="F5" s="9">
        <v>36</v>
      </c>
      <c r="G5" s="9">
        <v>8507</v>
      </c>
      <c r="H5" s="9">
        <v>59</v>
      </c>
      <c r="I5" s="9">
        <v>345</v>
      </c>
      <c r="J5" s="9">
        <v>68966</v>
      </c>
    </row>
    <row r="6" spans="1:10" ht="25.5" customHeight="1">
      <c r="A6" s="77" t="s">
        <v>460</v>
      </c>
      <c r="B6" s="13">
        <v>9</v>
      </c>
      <c r="C6" s="9">
        <v>607</v>
      </c>
      <c r="D6" s="9">
        <v>80314</v>
      </c>
      <c r="E6" s="9">
        <v>4</v>
      </c>
      <c r="F6" s="9">
        <v>24</v>
      </c>
      <c r="G6" s="9">
        <v>6683</v>
      </c>
      <c r="H6" s="9">
        <v>66</v>
      </c>
      <c r="I6" s="9">
        <v>384</v>
      </c>
      <c r="J6" s="9">
        <v>58696</v>
      </c>
    </row>
    <row r="7" spans="1:10" ht="25.5" customHeight="1">
      <c r="A7" s="77" t="s">
        <v>473</v>
      </c>
      <c r="B7" s="13">
        <v>8</v>
      </c>
      <c r="C7" s="9">
        <v>601</v>
      </c>
      <c r="D7" s="9">
        <v>122187</v>
      </c>
      <c r="E7" s="9">
        <v>6</v>
      </c>
      <c r="F7" s="9">
        <v>35</v>
      </c>
      <c r="G7" s="9">
        <v>6306</v>
      </c>
      <c r="H7" s="9">
        <v>54</v>
      </c>
      <c r="I7" s="9">
        <v>319</v>
      </c>
      <c r="J7" s="9">
        <v>52578</v>
      </c>
    </row>
    <row r="8" spans="1:10" ht="25.5" customHeight="1">
      <c r="A8" s="152" t="s">
        <v>461</v>
      </c>
      <c r="B8" s="13">
        <v>10</v>
      </c>
      <c r="C8" s="9">
        <v>683</v>
      </c>
      <c r="D8" s="9">
        <v>73302</v>
      </c>
      <c r="E8" s="9">
        <v>5</v>
      </c>
      <c r="F8" s="9">
        <v>30</v>
      </c>
      <c r="G8" s="9">
        <v>4646</v>
      </c>
      <c r="H8" s="9">
        <v>36</v>
      </c>
      <c r="I8" s="9">
        <v>97</v>
      </c>
      <c r="J8" s="9">
        <v>29790</v>
      </c>
    </row>
    <row r="9" spans="1:10" ht="25.5" customHeight="1">
      <c r="A9" s="254" t="s">
        <v>462</v>
      </c>
      <c r="B9" s="255">
        <v>9</v>
      </c>
      <c r="C9" s="256">
        <v>736</v>
      </c>
      <c r="D9" s="256">
        <v>76781</v>
      </c>
      <c r="E9" s="256">
        <v>5</v>
      </c>
      <c r="F9" s="256">
        <v>28</v>
      </c>
      <c r="G9" s="256">
        <v>4665</v>
      </c>
      <c r="H9" s="256">
        <v>45</v>
      </c>
      <c r="I9" s="256">
        <v>265</v>
      </c>
      <c r="J9" s="256">
        <v>36646</v>
      </c>
    </row>
    <row r="10" spans="1:10" ht="18" customHeight="1">
      <c r="A10" s="92" t="s">
        <v>194</v>
      </c>
    </row>
    <row r="11" spans="1:10">
      <c r="A11" s="16" t="s">
        <v>531</v>
      </c>
    </row>
  </sheetData>
  <sheetProtection formatCells="0" selectLockedCells="1"/>
  <protectedRanges>
    <protectedRange sqref="B7:J9" name="範囲1"/>
  </protectedRanges>
  <mergeCells count="5">
    <mergeCell ref="A1:J1"/>
    <mergeCell ref="A3:A4"/>
    <mergeCell ref="B3:D3"/>
    <mergeCell ref="E3:G3"/>
    <mergeCell ref="H3:J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zoomScaleNormal="100" workbookViewId="0">
      <selection sqref="A1:G1"/>
    </sheetView>
  </sheetViews>
  <sheetFormatPr defaultColWidth="9" defaultRowHeight="12"/>
  <cols>
    <col min="1" max="1" width="13.25" style="92" customWidth="1"/>
    <col min="2" max="2" width="10.25" style="92" customWidth="1"/>
    <col min="3" max="3" width="14.5" style="92" customWidth="1"/>
    <col min="4" max="4" width="10.25" style="92" customWidth="1"/>
    <col min="5" max="5" width="14.5" style="92" customWidth="1"/>
    <col min="6" max="6" width="10.25" style="92" customWidth="1"/>
    <col min="7" max="7" width="14.5" style="92" customWidth="1"/>
    <col min="8" max="16384" width="9" style="92"/>
  </cols>
  <sheetData>
    <row r="1" spans="1:7" ht="18.75">
      <c r="A1" s="428" t="s">
        <v>386</v>
      </c>
      <c r="B1" s="428"/>
      <c r="C1" s="428"/>
      <c r="D1" s="428"/>
      <c r="E1" s="428"/>
      <c r="F1" s="428"/>
      <c r="G1" s="428"/>
    </row>
    <row r="2" spans="1:7" ht="18.600000000000001" customHeight="1">
      <c r="G2" s="93" t="s">
        <v>7</v>
      </c>
    </row>
    <row r="3" spans="1:7" s="151" customFormat="1" ht="20.25" customHeight="1">
      <c r="A3" s="429" t="s">
        <v>1</v>
      </c>
      <c r="B3" s="434" t="s">
        <v>21</v>
      </c>
      <c r="C3" s="434"/>
      <c r="D3" s="435" t="s">
        <v>313</v>
      </c>
      <c r="E3" s="435"/>
      <c r="F3" s="435" t="s">
        <v>20</v>
      </c>
      <c r="G3" s="436"/>
    </row>
    <row r="4" spans="1:7" ht="20.25" customHeight="1">
      <c r="A4" s="430"/>
      <c r="B4" s="11" t="s">
        <v>15</v>
      </c>
      <c r="C4" s="11" t="s">
        <v>16</v>
      </c>
      <c r="D4" s="11" t="s">
        <v>15</v>
      </c>
      <c r="E4" s="11" t="s">
        <v>16</v>
      </c>
      <c r="F4" s="11" t="s">
        <v>15</v>
      </c>
      <c r="G4" s="12" t="s">
        <v>16</v>
      </c>
    </row>
    <row r="5" spans="1:7" ht="25.5" customHeight="1">
      <c r="A5" s="124" t="s">
        <v>472</v>
      </c>
      <c r="B5" s="13">
        <v>132</v>
      </c>
      <c r="C5" s="9">
        <v>4971</v>
      </c>
      <c r="D5" s="9">
        <v>109</v>
      </c>
      <c r="E5" s="9">
        <v>3639</v>
      </c>
      <c r="F5" s="9">
        <v>23</v>
      </c>
      <c r="G5" s="9">
        <v>1332</v>
      </c>
    </row>
    <row r="6" spans="1:7" ht="25.5" customHeight="1">
      <c r="A6" s="77" t="s">
        <v>460</v>
      </c>
      <c r="B6" s="13">
        <v>162</v>
      </c>
      <c r="C6" s="9">
        <v>5549</v>
      </c>
      <c r="D6" s="9">
        <v>120</v>
      </c>
      <c r="E6" s="9">
        <v>4430</v>
      </c>
      <c r="F6" s="9">
        <v>42</v>
      </c>
      <c r="G6" s="9">
        <v>1119</v>
      </c>
    </row>
    <row r="7" spans="1:7" ht="25.5" customHeight="1">
      <c r="A7" s="77" t="s">
        <v>473</v>
      </c>
      <c r="B7" s="13">
        <v>167</v>
      </c>
      <c r="C7" s="9">
        <v>5079</v>
      </c>
      <c r="D7" s="9">
        <v>138</v>
      </c>
      <c r="E7" s="9">
        <v>4217</v>
      </c>
      <c r="F7" s="9">
        <v>29</v>
      </c>
      <c r="G7" s="9">
        <v>862</v>
      </c>
    </row>
    <row r="8" spans="1:7" ht="25.5" customHeight="1">
      <c r="A8" s="77" t="s">
        <v>461</v>
      </c>
      <c r="B8" s="13">
        <v>111</v>
      </c>
      <c r="C8" s="9">
        <v>2906</v>
      </c>
      <c r="D8" s="9">
        <v>88</v>
      </c>
      <c r="E8" s="9">
        <v>2330</v>
      </c>
      <c r="F8" s="9">
        <v>23</v>
      </c>
      <c r="G8" s="9">
        <v>576</v>
      </c>
    </row>
    <row r="9" spans="1:7" ht="25.5" customHeight="1">
      <c r="A9" s="221" t="s">
        <v>462</v>
      </c>
      <c r="B9" s="195">
        <v>131</v>
      </c>
      <c r="C9" s="196">
        <v>4574</v>
      </c>
      <c r="D9" s="196">
        <v>102</v>
      </c>
      <c r="E9" s="196">
        <v>3614</v>
      </c>
      <c r="F9" s="196">
        <v>29</v>
      </c>
      <c r="G9" s="196">
        <v>960</v>
      </c>
    </row>
    <row r="10" spans="1:7" ht="18" customHeight="1">
      <c r="A10" s="92" t="s">
        <v>370</v>
      </c>
    </row>
  </sheetData>
  <sheetProtection formatCells="0" selectLockedCells="1"/>
  <protectedRanges>
    <protectedRange sqref="B8:G9 D6:G7" name="範囲1"/>
  </protectedRanges>
  <mergeCells count="5">
    <mergeCell ref="A1:G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"/>
  <sheetViews>
    <sheetView zoomScaleNormal="100" workbookViewId="0">
      <selection sqref="A1:H1"/>
    </sheetView>
  </sheetViews>
  <sheetFormatPr defaultColWidth="9" defaultRowHeight="12"/>
  <cols>
    <col min="1" max="1" width="13.25" style="71" customWidth="1"/>
    <col min="2" max="2" width="8.25" style="71" customWidth="1"/>
    <col min="3" max="3" width="12.25" style="71" customWidth="1"/>
    <col min="4" max="4" width="8.25" style="71" customWidth="1"/>
    <col min="5" max="5" width="12.25" style="71" customWidth="1"/>
    <col min="6" max="6" width="8.25" style="71" customWidth="1"/>
    <col min="7" max="8" width="12.25" style="71" customWidth="1"/>
    <col min="9" max="16384" width="9" style="71"/>
  </cols>
  <sheetData>
    <row r="1" spans="1:8" ht="18.75">
      <c r="A1" s="428" t="s">
        <v>530</v>
      </c>
      <c r="B1" s="428"/>
      <c r="C1" s="428"/>
      <c r="D1" s="428"/>
      <c r="E1" s="428"/>
      <c r="F1" s="428"/>
      <c r="G1" s="428"/>
      <c r="H1" s="428"/>
    </row>
    <row r="2" spans="1:8" ht="18.600000000000001" customHeight="1">
      <c r="H2" s="72" t="s">
        <v>7</v>
      </c>
    </row>
    <row r="3" spans="1:8" s="122" customFormat="1" ht="20.25" customHeight="1">
      <c r="A3" s="396" t="s">
        <v>1</v>
      </c>
      <c r="B3" s="398" t="s">
        <v>17</v>
      </c>
      <c r="C3" s="398"/>
      <c r="D3" s="394" t="s">
        <v>22</v>
      </c>
      <c r="E3" s="394"/>
      <c r="F3" s="394" t="s">
        <v>23</v>
      </c>
      <c r="G3" s="394"/>
      <c r="H3" s="217" t="s">
        <v>24</v>
      </c>
    </row>
    <row r="4" spans="1:8" ht="20.25" customHeight="1">
      <c r="A4" s="397"/>
      <c r="B4" s="49" t="s">
        <v>18</v>
      </c>
      <c r="C4" s="49" t="s">
        <v>19</v>
      </c>
      <c r="D4" s="49" t="s">
        <v>18</v>
      </c>
      <c r="E4" s="49" t="s">
        <v>19</v>
      </c>
      <c r="F4" s="49" t="s">
        <v>18</v>
      </c>
      <c r="G4" s="49" t="s">
        <v>19</v>
      </c>
      <c r="H4" s="50" t="s">
        <v>19</v>
      </c>
    </row>
    <row r="5" spans="1:8" ht="25.5" customHeight="1">
      <c r="A5" s="216" t="s">
        <v>472</v>
      </c>
      <c r="B5" s="13">
        <v>697</v>
      </c>
      <c r="C5" s="9">
        <v>28651</v>
      </c>
      <c r="D5" s="9">
        <v>172</v>
      </c>
      <c r="E5" s="9">
        <v>4752</v>
      </c>
      <c r="F5" s="9">
        <v>525</v>
      </c>
      <c r="G5" s="9">
        <v>15824</v>
      </c>
      <c r="H5" s="9">
        <v>8075</v>
      </c>
    </row>
    <row r="6" spans="1:8" ht="25.5" customHeight="1">
      <c r="A6" s="77" t="s">
        <v>460</v>
      </c>
      <c r="B6" s="13">
        <v>663</v>
      </c>
      <c r="C6" s="9">
        <v>32661</v>
      </c>
      <c r="D6" s="9">
        <v>170</v>
      </c>
      <c r="E6" s="9">
        <v>5020</v>
      </c>
      <c r="F6" s="9">
        <v>493</v>
      </c>
      <c r="G6" s="9">
        <v>18143</v>
      </c>
      <c r="H6" s="9">
        <v>9498</v>
      </c>
    </row>
    <row r="7" spans="1:8" ht="25.5" customHeight="1">
      <c r="A7" s="77" t="s">
        <v>473</v>
      </c>
      <c r="B7" s="13">
        <v>541</v>
      </c>
      <c r="C7" s="9">
        <v>27561</v>
      </c>
      <c r="D7" s="9">
        <v>150</v>
      </c>
      <c r="E7" s="9">
        <v>4379</v>
      </c>
      <c r="F7" s="9">
        <v>391</v>
      </c>
      <c r="G7" s="9">
        <v>15279</v>
      </c>
      <c r="H7" s="9">
        <v>7903</v>
      </c>
    </row>
    <row r="8" spans="1:8" ht="25.5" customHeight="1">
      <c r="A8" s="77" t="s">
        <v>461</v>
      </c>
      <c r="B8" s="154">
        <v>229</v>
      </c>
      <c r="C8" s="154">
        <v>9911</v>
      </c>
      <c r="D8" s="154">
        <v>90</v>
      </c>
      <c r="E8" s="154">
        <v>903</v>
      </c>
      <c r="F8" s="154">
        <v>139</v>
      </c>
      <c r="G8" s="154">
        <v>2141</v>
      </c>
      <c r="H8" s="154">
        <v>6867</v>
      </c>
    </row>
    <row r="9" spans="1:8" ht="25.5" customHeight="1">
      <c r="A9" s="221" t="s">
        <v>462</v>
      </c>
      <c r="B9" s="195">
        <v>353</v>
      </c>
      <c r="C9" s="196">
        <v>14112</v>
      </c>
      <c r="D9" s="196">
        <v>126</v>
      </c>
      <c r="E9" s="196">
        <v>1154</v>
      </c>
      <c r="F9" s="196">
        <v>227</v>
      </c>
      <c r="G9" s="196">
        <v>4876</v>
      </c>
      <c r="H9" s="196">
        <v>8082</v>
      </c>
    </row>
    <row r="10" spans="1:8" ht="18" customHeight="1">
      <c r="A10" s="71" t="s">
        <v>370</v>
      </c>
    </row>
  </sheetData>
  <sheetProtection formatCells="0" selectLockedCells="1"/>
  <protectedRanges>
    <protectedRange sqref="B9:H9 D6:H7" name="範囲1"/>
  </protectedRanges>
  <mergeCells count="5">
    <mergeCell ref="A1:H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workbookViewId="0">
      <selection sqref="A1:E1"/>
    </sheetView>
  </sheetViews>
  <sheetFormatPr defaultColWidth="9" defaultRowHeight="12"/>
  <cols>
    <col min="1" max="1" width="13.125" style="71" customWidth="1"/>
    <col min="2" max="5" width="18.5" style="71" customWidth="1"/>
    <col min="6" max="16384" width="9" style="71"/>
  </cols>
  <sheetData>
    <row r="1" spans="1:5" ht="18.75">
      <c r="A1" s="428" t="s">
        <v>471</v>
      </c>
      <c r="B1" s="428"/>
      <c r="C1" s="428"/>
      <c r="D1" s="428"/>
      <c r="E1" s="428"/>
    </row>
    <row r="2" spans="1:5" ht="18.600000000000001" customHeight="1">
      <c r="E2" s="72" t="s">
        <v>200</v>
      </c>
    </row>
    <row r="3" spans="1:5" s="122" customFormat="1" ht="28.5" customHeight="1">
      <c r="A3" s="155" t="s">
        <v>1</v>
      </c>
      <c r="B3" s="156" t="s">
        <v>204</v>
      </c>
      <c r="C3" s="157" t="s">
        <v>201</v>
      </c>
      <c r="D3" s="157" t="s">
        <v>202</v>
      </c>
      <c r="E3" s="158" t="s">
        <v>203</v>
      </c>
    </row>
    <row r="4" spans="1:5" ht="25.5" customHeight="1">
      <c r="A4" s="124" t="s">
        <v>472</v>
      </c>
      <c r="B4" s="14">
        <v>312</v>
      </c>
      <c r="C4" s="159">
        <v>42349</v>
      </c>
      <c r="D4" s="159">
        <v>36073</v>
      </c>
      <c r="E4" s="159">
        <v>6276</v>
      </c>
    </row>
    <row r="5" spans="1:5" ht="25.5" customHeight="1">
      <c r="A5" s="77" t="s">
        <v>402</v>
      </c>
      <c r="B5" s="14">
        <v>311</v>
      </c>
      <c r="C5" s="159">
        <v>35741</v>
      </c>
      <c r="D5" s="159">
        <v>30311</v>
      </c>
      <c r="E5" s="159">
        <v>5430</v>
      </c>
    </row>
    <row r="6" spans="1:5" ht="25.5" customHeight="1">
      <c r="A6" s="77" t="s">
        <v>473</v>
      </c>
      <c r="B6" s="14">
        <v>311</v>
      </c>
      <c r="C6" s="159">
        <v>36032</v>
      </c>
      <c r="D6" s="159">
        <v>30742</v>
      </c>
      <c r="E6" s="159">
        <v>5290</v>
      </c>
    </row>
    <row r="7" spans="1:5" ht="25.5" customHeight="1">
      <c r="A7" s="77" t="s">
        <v>403</v>
      </c>
      <c r="B7" s="14">
        <v>274</v>
      </c>
      <c r="C7" s="159">
        <v>14000</v>
      </c>
      <c r="D7" s="159">
        <v>11692</v>
      </c>
      <c r="E7" s="159">
        <v>2308</v>
      </c>
    </row>
    <row r="8" spans="1:5" ht="25.5" customHeight="1">
      <c r="A8" s="221" t="s">
        <v>463</v>
      </c>
      <c r="B8" s="257">
        <v>310</v>
      </c>
      <c r="C8" s="258">
        <v>21417</v>
      </c>
      <c r="D8" s="258">
        <v>18102</v>
      </c>
      <c r="E8" s="258">
        <v>3315</v>
      </c>
    </row>
    <row r="9" spans="1:5" ht="18" customHeight="1">
      <c r="A9" s="71" t="s">
        <v>194</v>
      </c>
    </row>
  </sheetData>
  <sheetProtection formatCells="0" selectLockedCells="1"/>
  <protectedRanges>
    <protectedRange sqref="B6:E8" name="範囲1"/>
  </protectedRanges>
  <mergeCells count="1">
    <mergeCell ref="A1:E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zoomScaleNormal="100" workbookViewId="0">
      <selection sqref="A1:G1"/>
    </sheetView>
  </sheetViews>
  <sheetFormatPr defaultColWidth="9" defaultRowHeight="12"/>
  <cols>
    <col min="1" max="1" width="0.625" style="92" customWidth="1"/>
    <col min="2" max="2" width="22.125" style="92" customWidth="1"/>
    <col min="3" max="3" width="0.625" style="92" customWidth="1"/>
    <col min="4" max="7" width="15.875" style="92" customWidth="1"/>
    <col min="8" max="16384" width="9" style="92"/>
  </cols>
  <sheetData>
    <row r="1" spans="1:7" ht="18.75">
      <c r="A1" s="428" t="s">
        <v>387</v>
      </c>
      <c r="B1" s="428"/>
      <c r="C1" s="428"/>
      <c r="D1" s="428"/>
      <c r="E1" s="428"/>
      <c r="F1" s="428"/>
      <c r="G1" s="428"/>
    </row>
    <row r="2" spans="1:7" ht="18.600000000000001" customHeight="1">
      <c r="G2" s="93" t="s">
        <v>470</v>
      </c>
    </row>
    <row r="3" spans="1:7" s="151" customFormat="1" ht="28.5" customHeight="1">
      <c r="A3" s="437" t="s">
        <v>192</v>
      </c>
      <c r="B3" s="437"/>
      <c r="C3" s="429"/>
      <c r="D3" s="183" t="s">
        <v>149</v>
      </c>
      <c r="E3" s="184" t="s">
        <v>205</v>
      </c>
      <c r="F3" s="184" t="s">
        <v>206</v>
      </c>
      <c r="G3" s="185" t="s">
        <v>207</v>
      </c>
    </row>
    <row r="4" spans="1:7" ht="21" customHeight="1">
      <c r="A4" s="160"/>
      <c r="B4" s="161" t="s">
        <v>208</v>
      </c>
      <c r="C4" s="160"/>
      <c r="D4" s="197">
        <v>14</v>
      </c>
      <c r="E4" s="163">
        <v>3</v>
      </c>
      <c r="F4" s="163">
        <v>2</v>
      </c>
      <c r="G4" s="163">
        <v>9</v>
      </c>
    </row>
    <row r="5" spans="1:7" ht="21" customHeight="1">
      <c r="A5" s="162"/>
      <c r="B5" s="161" t="s">
        <v>209</v>
      </c>
      <c r="C5" s="162"/>
      <c r="D5" s="197">
        <v>10</v>
      </c>
      <c r="E5" s="163">
        <v>2</v>
      </c>
      <c r="F5" s="163">
        <v>3</v>
      </c>
      <c r="G5" s="163">
        <v>5</v>
      </c>
    </row>
    <row r="6" spans="1:7" ht="21" customHeight="1">
      <c r="A6" s="162"/>
      <c r="B6" s="161" t="s">
        <v>210</v>
      </c>
      <c r="C6" s="162"/>
      <c r="D6" s="197">
        <v>98</v>
      </c>
      <c r="E6" s="163">
        <v>17</v>
      </c>
      <c r="F6" s="163">
        <v>10</v>
      </c>
      <c r="G6" s="163">
        <v>71</v>
      </c>
    </row>
    <row r="7" spans="1:7" ht="21" customHeight="1">
      <c r="A7" s="162"/>
      <c r="B7" s="161" t="s">
        <v>309</v>
      </c>
      <c r="C7" s="162"/>
      <c r="D7" s="197">
        <v>3</v>
      </c>
      <c r="E7" s="163">
        <v>0</v>
      </c>
      <c r="F7" s="163">
        <v>1</v>
      </c>
      <c r="G7" s="163">
        <v>2</v>
      </c>
    </row>
    <row r="8" spans="1:7" ht="21" customHeight="1">
      <c r="A8" s="162"/>
      <c r="B8" s="161" t="s">
        <v>310</v>
      </c>
      <c r="C8" s="162"/>
      <c r="D8" s="197">
        <v>4</v>
      </c>
      <c r="E8" s="163">
        <v>1</v>
      </c>
      <c r="F8" s="163">
        <v>0</v>
      </c>
      <c r="G8" s="163">
        <v>3</v>
      </c>
    </row>
    <row r="9" spans="1:7" ht="21" customHeight="1">
      <c r="A9" s="162"/>
      <c r="B9" s="161" t="s">
        <v>211</v>
      </c>
      <c r="C9" s="162"/>
      <c r="D9" s="197">
        <v>9</v>
      </c>
      <c r="E9" s="163">
        <v>9</v>
      </c>
      <c r="F9" s="163">
        <v>0</v>
      </c>
      <c r="G9" s="163">
        <v>0</v>
      </c>
    </row>
    <row r="10" spans="1:7" ht="21" customHeight="1">
      <c r="A10" s="153"/>
      <c r="B10" s="164" t="s">
        <v>149</v>
      </c>
      <c r="C10" s="153"/>
      <c r="D10" s="194">
        <v>138</v>
      </c>
      <c r="E10" s="193">
        <v>32</v>
      </c>
      <c r="F10" s="193">
        <v>16</v>
      </c>
      <c r="G10" s="193">
        <v>90</v>
      </c>
    </row>
    <row r="11" spans="1:7" ht="18" customHeight="1">
      <c r="A11" s="92" t="s">
        <v>194</v>
      </c>
    </row>
  </sheetData>
  <sheetProtection formatCells="0" selectLockedCells="1"/>
  <protectedRanges>
    <protectedRange sqref="D4:G10" name="範囲1"/>
  </protectedRanges>
  <mergeCells count="2">
    <mergeCell ref="A1:G1"/>
    <mergeCell ref="A3:C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zoomScaleNormal="100" zoomScaleSheetLayoutView="100" workbookViewId="0">
      <selection sqref="A1:L1"/>
    </sheetView>
  </sheetViews>
  <sheetFormatPr defaultColWidth="9" defaultRowHeight="12"/>
  <cols>
    <col min="1" max="1" width="1" style="71" customWidth="1"/>
    <col min="2" max="2" width="1.625" style="71" customWidth="1"/>
    <col min="3" max="3" width="10" style="71" customWidth="1"/>
    <col min="4" max="5" width="1.625" style="71" customWidth="1"/>
    <col min="6" max="6" width="13" style="71" customWidth="1"/>
    <col min="7" max="7" width="0.5" style="71" customWidth="1"/>
    <col min="8" max="12" width="11.5" style="71" customWidth="1"/>
    <col min="13" max="16384" width="9" style="71"/>
  </cols>
  <sheetData>
    <row r="1" spans="1:13" ht="18.75">
      <c r="A1" s="428" t="s">
        <v>512</v>
      </c>
      <c r="B1" s="428"/>
      <c r="C1" s="428"/>
      <c r="D1" s="428"/>
      <c r="E1" s="428"/>
      <c r="F1" s="428"/>
      <c r="G1" s="428"/>
      <c r="H1" s="428"/>
      <c r="I1" s="428"/>
      <c r="J1" s="428"/>
      <c r="K1" s="449"/>
      <c r="L1" s="449"/>
    </row>
    <row r="2" spans="1:13" ht="18.600000000000001" customHeight="1">
      <c r="I2" s="72"/>
      <c r="J2" s="72"/>
      <c r="K2" s="72"/>
      <c r="L2" s="72" t="s">
        <v>26</v>
      </c>
    </row>
    <row r="3" spans="1:13" s="122" customFormat="1" ht="20.25" customHeight="1">
      <c r="A3" s="396" t="s">
        <v>25</v>
      </c>
      <c r="B3" s="394"/>
      <c r="C3" s="394"/>
      <c r="D3" s="394"/>
      <c r="E3" s="394"/>
      <c r="F3" s="394"/>
      <c r="G3" s="394"/>
      <c r="H3" s="202" t="s">
        <v>513</v>
      </c>
      <c r="I3" s="201" t="s">
        <v>460</v>
      </c>
      <c r="J3" s="201" t="s">
        <v>398</v>
      </c>
      <c r="K3" s="201" t="s">
        <v>461</v>
      </c>
      <c r="L3" s="259" t="s">
        <v>463</v>
      </c>
    </row>
    <row r="4" spans="1:13" ht="17.45" customHeight="1">
      <c r="A4" s="122"/>
      <c r="B4" s="450" t="s">
        <v>27</v>
      </c>
      <c r="C4" s="450"/>
      <c r="D4" s="450"/>
      <c r="E4" s="450"/>
      <c r="F4" s="450"/>
      <c r="G4" s="205"/>
      <c r="H4" s="15">
        <v>10284</v>
      </c>
      <c r="I4" s="15">
        <v>11546</v>
      </c>
      <c r="J4" s="15">
        <v>10549</v>
      </c>
      <c r="K4" s="15">
        <v>4608</v>
      </c>
      <c r="L4" s="260">
        <v>5556</v>
      </c>
      <c r="M4" s="206"/>
    </row>
    <row r="5" spans="1:13" ht="17.45" customHeight="1">
      <c r="A5" s="200"/>
      <c r="B5" s="450" t="s">
        <v>394</v>
      </c>
      <c r="C5" s="450"/>
      <c r="D5" s="450"/>
      <c r="E5" s="450"/>
      <c r="F5" s="450"/>
      <c r="G5" s="165"/>
      <c r="H5" s="15">
        <v>82180</v>
      </c>
      <c r="I5" s="15">
        <v>85894</v>
      </c>
      <c r="J5" s="15">
        <v>92415</v>
      </c>
      <c r="K5" s="15">
        <v>54759</v>
      </c>
      <c r="L5" s="231">
        <v>78903</v>
      </c>
    </row>
    <row r="6" spans="1:13" ht="17.45" customHeight="1">
      <c r="A6" s="166"/>
      <c r="B6" s="450" t="s">
        <v>28</v>
      </c>
      <c r="C6" s="450"/>
      <c r="D6" s="450"/>
      <c r="E6" s="450"/>
      <c r="F6" s="450"/>
      <c r="G6" s="165"/>
      <c r="H6" s="15">
        <v>655490</v>
      </c>
      <c r="I6" s="15">
        <v>666104</v>
      </c>
      <c r="J6" s="15">
        <v>649938</v>
      </c>
      <c r="K6" s="15">
        <v>558293</v>
      </c>
      <c r="L6" s="231">
        <v>668755</v>
      </c>
      <c r="M6" s="207"/>
    </row>
    <row r="7" spans="1:13" ht="17.45" customHeight="1">
      <c r="B7" s="450" t="s">
        <v>30</v>
      </c>
      <c r="C7" s="450"/>
      <c r="D7" s="450"/>
      <c r="E7" s="450"/>
      <c r="F7" s="450"/>
      <c r="G7" s="139"/>
      <c r="H7" s="15">
        <v>9210</v>
      </c>
      <c r="I7" s="15">
        <v>7731</v>
      </c>
      <c r="J7" s="15">
        <v>6455</v>
      </c>
      <c r="K7" s="15">
        <v>2551</v>
      </c>
      <c r="L7" s="231">
        <v>3233</v>
      </c>
    </row>
    <row r="8" spans="1:13" ht="17.45" customHeight="1">
      <c r="B8" s="450" t="s">
        <v>29</v>
      </c>
      <c r="C8" s="450"/>
      <c r="D8" s="450"/>
      <c r="E8" s="450"/>
      <c r="F8" s="450"/>
      <c r="G8" s="139"/>
      <c r="H8" s="15">
        <v>57380</v>
      </c>
      <c r="I8" s="15">
        <v>54156</v>
      </c>
      <c r="J8" s="15">
        <v>48742</v>
      </c>
      <c r="K8" s="15">
        <v>30509</v>
      </c>
      <c r="L8" s="231">
        <v>41948</v>
      </c>
    </row>
    <row r="9" spans="1:13" ht="17.45" customHeight="1">
      <c r="B9" s="450" t="s">
        <v>31</v>
      </c>
      <c r="C9" s="450"/>
      <c r="D9" s="450"/>
      <c r="E9" s="450"/>
      <c r="F9" s="450"/>
      <c r="G9" s="139"/>
      <c r="H9" s="15">
        <v>2416</v>
      </c>
      <c r="I9" s="15">
        <v>3023</v>
      </c>
      <c r="J9" s="15">
        <v>2572</v>
      </c>
      <c r="K9" s="15">
        <v>1053</v>
      </c>
      <c r="L9" s="231">
        <v>667</v>
      </c>
    </row>
    <row r="10" spans="1:13" ht="17.45" customHeight="1">
      <c r="B10" s="441" t="s">
        <v>33</v>
      </c>
      <c r="C10" s="441"/>
      <c r="F10" s="204" t="s">
        <v>32</v>
      </c>
      <c r="G10" s="139"/>
      <c r="H10" s="15">
        <v>70561</v>
      </c>
      <c r="I10" s="15">
        <v>66159</v>
      </c>
      <c r="J10" s="15">
        <v>79409</v>
      </c>
      <c r="K10" s="15">
        <v>42551</v>
      </c>
      <c r="L10" s="231">
        <v>63697</v>
      </c>
    </row>
    <row r="11" spans="1:13" ht="17.45" customHeight="1">
      <c r="B11" s="441" t="s">
        <v>34</v>
      </c>
      <c r="C11" s="441"/>
      <c r="F11" s="204" t="s">
        <v>421</v>
      </c>
      <c r="G11" s="139"/>
      <c r="H11" s="15">
        <v>26119</v>
      </c>
      <c r="I11" s="15">
        <v>27464</v>
      </c>
      <c r="J11" s="15">
        <v>26733</v>
      </c>
      <c r="K11" s="15">
        <v>18427</v>
      </c>
      <c r="L11" s="231">
        <v>20294</v>
      </c>
    </row>
    <row r="12" spans="1:13" ht="17.45" customHeight="1">
      <c r="B12" s="441" t="s">
        <v>35</v>
      </c>
      <c r="C12" s="441"/>
      <c r="F12" s="204" t="s">
        <v>420</v>
      </c>
      <c r="G12" s="139"/>
      <c r="H12" s="15">
        <v>44209</v>
      </c>
      <c r="I12" s="15">
        <v>40684</v>
      </c>
      <c r="J12" s="15">
        <v>35817</v>
      </c>
      <c r="K12" s="15">
        <v>19881</v>
      </c>
      <c r="L12" s="231">
        <v>22996</v>
      </c>
    </row>
    <row r="13" spans="1:13" ht="17.45" customHeight="1">
      <c r="B13" s="441" t="s">
        <v>36</v>
      </c>
      <c r="C13" s="441"/>
      <c r="F13" s="204" t="s">
        <v>431</v>
      </c>
      <c r="G13" s="139"/>
      <c r="H13" s="15">
        <v>91839</v>
      </c>
      <c r="I13" s="15">
        <v>92626</v>
      </c>
      <c r="J13" s="15">
        <v>105864</v>
      </c>
      <c r="K13" s="15">
        <v>56827</v>
      </c>
      <c r="L13" s="231">
        <v>44090</v>
      </c>
    </row>
    <row r="14" spans="1:13" ht="17.45" customHeight="1">
      <c r="B14" s="441" t="s">
        <v>37</v>
      </c>
      <c r="C14" s="441"/>
      <c r="F14" s="204" t="s">
        <v>418</v>
      </c>
      <c r="G14" s="139"/>
      <c r="H14" s="15">
        <v>81931</v>
      </c>
      <c r="I14" s="15">
        <v>81519</v>
      </c>
      <c r="J14" s="15">
        <v>76564</v>
      </c>
      <c r="K14" s="15">
        <v>57529</v>
      </c>
      <c r="L14" s="231">
        <v>67183</v>
      </c>
    </row>
    <row r="15" spans="1:13" ht="17.45" customHeight="1">
      <c r="B15" s="441" t="s">
        <v>38</v>
      </c>
      <c r="C15" s="441"/>
      <c r="F15" s="204" t="s">
        <v>421</v>
      </c>
      <c r="G15" s="139"/>
      <c r="H15" s="15">
        <v>22201</v>
      </c>
      <c r="I15" s="15">
        <v>22391</v>
      </c>
      <c r="J15" s="15">
        <v>23041</v>
      </c>
      <c r="K15" s="15">
        <v>16712</v>
      </c>
      <c r="L15" s="231">
        <v>16950</v>
      </c>
    </row>
    <row r="16" spans="1:13" ht="17.45" customHeight="1">
      <c r="B16" s="441" t="s">
        <v>39</v>
      </c>
      <c r="C16" s="441"/>
      <c r="F16" s="204" t="s">
        <v>421</v>
      </c>
      <c r="G16" s="139"/>
      <c r="H16" s="15">
        <v>51160</v>
      </c>
      <c r="I16" s="15">
        <v>48007</v>
      </c>
      <c r="J16" s="15">
        <v>52502</v>
      </c>
      <c r="K16" s="15">
        <v>35947</v>
      </c>
      <c r="L16" s="231">
        <v>45004</v>
      </c>
    </row>
    <row r="17" spans="2:12" ht="17.45" customHeight="1">
      <c r="B17" s="441" t="s">
        <v>40</v>
      </c>
      <c r="C17" s="441"/>
      <c r="F17" s="204" t="s">
        <v>420</v>
      </c>
      <c r="G17" s="139"/>
      <c r="H17" s="15">
        <v>26944</v>
      </c>
      <c r="I17" s="15">
        <v>3399</v>
      </c>
      <c r="J17" s="15">
        <v>21453</v>
      </c>
      <c r="K17" s="15">
        <v>16126</v>
      </c>
      <c r="L17" s="231">
        <v>16043</v>
      </c>
    </row>
    <row r="18" spans="2:12" ht="17.45" customHeight="1">
      <c r="B18" s="441" t="s">
        <v>41</v>
      </c>
      <c r="C18" s="441"/>
      <c r="F18" s="204" t="s">
        <v>431</v>
      </c>
      <c r="G18" s="139"/>
      <c r="H18" s="15">
        <v>25864</v>
      </c>
      <c r="I18" s="15">
        <v>23797</v>
      </c>
      <c r="J18" s="15">
        <v>3388</v>
      </c>
      <c r="K18" s="15">
        <v>16606</v>
      </c>
      <c r="L18" s="231">
        <v>22122</v>
      </c>
    </row>
    <row r="19" spans="2:12" ht="17.45" customHeight="1">
      <c r="B19" s="441" t="s">
        <v>42</v>
      </c>
      <c r="C19" s="441"/>
      <c r="F19" s="204" t="s">
        <v>418</v>
      </c>
      <c r="G19" s="139"/>
      <c r="H19" s="15">
        <v>11021</v>
      </c>
      <c r="I19" s="15">
        <v>10578</v>
      </c>
      <c r="J19" s="15">
        <v>11032</v>
      </c>
      <c r="K19" s="15">
        <v>7046</v>
      </c>
      <c r="L19" s="231">
        <v>7842</v>
      </c>
    </row>
    <row r="20" spans="2:12" ht="17.45" customHeight="1">
      <c r="B20" s="441" t="s">
        <v>43</v>
      </c>
      <c r="C20" s="441"/>
      <c r="F20" s="204" t="s">
        <v>427</v>
      </c>
      <c r="G20" s="139"/>
      <c r="H20" s="15">
        <v>53837</v>
      </c>
      <c r="I20" s="15">
        <v>49256</v>
      </c>
      <c r="J20" s="15">
        <v>61665</v>
      </c>
      <c r="K20" s="15">
        <v>29235</v>
      </c>
      <c r="L20" s="231">
        <v>37113</v>
      </c>
    </row>
    <row r="21" spans="2:12" ht="17.45" customHeight="1">
      <c r="B21" s="441" t="s">
        <v>44</v>
      </c>
      <c r="C21" s="441"/>
      <c r="F21" s="204" t="s">
        <v>427</v>
      </c>
      <c r="G21" s="139"/>
      <c r="H21" s="15">
        <v>15119</v>
      </c>
      <c r="I21" s="15">
        <v>14175</v>
      </c>
      <c r="J21" s="15">
        <v>18302</v>
      </c>
      <c r="K21" s="15">
        <v>11942</v>
      </c>
      <c r="L21" s="231">
        <v>16978</v>
      </c>
    </row>
    <row r="22" spans="2:12" ht="17.45" customHeight="1">
      <c r="B22" s="441" t="s">
        <v>45</v>
      </c>
      <c r="C22" s="441"/>
      <c r="F22" s="204" t="s">
        <v>431</v>
      </c>
      <c r="G22" s="139"/>
      <c r="H22" s="15">
        <v>31438</v>
      </c>
      <c r="I22" s="15">
        <v>31404</v>
      </c>
      <c r="J22" s="15">
        <v>27782</v>
      </c>
      <c r="K22" s="15">
        <v>16644</v>
      </c>
      <c r="L22" s="231">
        <v>18442</v>
      </c>
    </row>
    <row r="23" spans="2:12" ht="17.45" customHeight="1">
      <c r="B23" s="441" t="s">
        <v>46</v>
      </c>
      <c r="C23" s="441"/>
      <c r="F23" s="204" t="s">
        <v>427</v>
      </c>
      <c r="G23" s="139"/>
      <c r="H23" s="15">
        <v>65589</v>
      </c>
      <c r="I23" s="15">
        <v>65664</v>
      </c>
      <c r="J23" s="15">
        <v>66610</v>
      </c>
      <c r="K23" s="15">
        <v>51636</v>
      </c>
      <c r="L23" s="231">
        <v>61593</v>
      </c>
    </row>
    <row r="24" spans="2:12" ht="17.45" customHeight="1">
      <c r="B24" s="441" t="s">
        <v>47</v>
      </c>
      <c r="C24" s="441"/>
      <c r="F24" s="204" t="s">
        <v>428</v>
      </c>
      <c r="G24" s="139"/>
      <c r="H24" s="15">
        <v>44473</v>
      </c>
      <c r="I24" s="15">
        <v>46222</v>
      </c>
      <c r="J24" s="15">
        <v>45393</v>
      </c>
      <c r="K24" s="15">
        <v>31334</v>
      </c>
      <c r="L24" s="231">
        <v>33818</v>
      </c>
    </row>
    <row r="25" spans="2:12" ht="17.45" customHeight="1">
      <c r="B25" s="441" t="s">
        <v>48</v>
      </c>
      <c r="C25" s="441"/>
      <c r="F25" s="204" t="s">
        <v>432</v>
      </c>
      <c r="G25" s="139"/>
      <c r="H25" s="15">
        <v>33113</v>
      </c>
      <c r="I25" s="15">
        <v>29953</v>
      </c>
      <c r="J25" s="15">
        <v>31116</v>
      </c>
      <c r="K25" s="15">
        <v>19397</v>
      </c>
      <c r="L25" s="231">
        <v>19806</v>
      </c>
    </row>
    <row r="26" spans="2:12" ht="17.45" customHeight="1">
      <c r="B26" s="441" t="s">
        <v>49</v>
      </c>
      <c r="C26" s="441"/>
      <c r="F26" s="204" t="s">
        <v>427</v>
      </c>
      <c r="G26" s="139"/>
      <c r="H26" s="15">
        <v>39082</v>
      </c>
      <c r="I26" s="15">
        <v>36654</v>
      </c>
      <c r="J26" s="15">
        <v>36012</v>
      </c>
      <c r="K26" s="15">
        <v>22099</v>
      </c>
      <c r="L26" s="231">
        <v>22783</v>
      </c>
    </row>
    <row r="27" spans="2:12" ht="17.45" customHeight="1">
      <c r="B27" s="441" t="s">
        <v>50</v>
      </c>
      <c r="C27" s="441"/>
      <c r="F27" s="204" t="s">
        <v>427</v>
      </c>
      <c r="G27" s="139"/>
      <c r="H27" s="15">
        <v>29716</v>
      </c>
      <c r="I27" s="15">
        <v>29365</v>
      </c>
      <c r="J27" s="15">
        <v>26459</v>
      </c>
      <c r="K27" s="15">
        <v>15589</v>
      </c>
      <c r="L27" s="231">
        <v>17225</v>
      </c>
    </row>
    <row r="28" spans="2:12" ht="17.45" customHeight="1">
      <c r="B28" s="204"/>
      <c r="C28" s="441" t="s">
        <v>63</v>
      </c>
      <c r="D28" s="441"/>
      <c r="E28" s="441"/>
      <c r="F28" s="441"/>
      <c r="G28" s="139"/>
      <c r="H28" s="15">
        <v>68933</v>
      </c>
      <c r="I28" s="15">
        <v>64582</v>
      </c>
      <c r="J28" s="15">
        <v>66672</v>
      </c>
      <c r="K28" s="15">
        <v>37063</v>
      </c>
      <c r="L28" s="231">
        <v>43675</v>
      </c>
    </row>
    <row r="29" spans="2:12" ht="17.45" customHeight="1">
      <c r="B29" s="441" t="s">
        <v>51</v>
      </c>
      <c r="C29" s="441"/>
      <c r="F29" s="204" t="s">
        <v>32</v>
      </c>
      <c r="G29" s="139"/>
      <c r="H29" s="15">
        <v>26435</v>
      </c>
      <c r="I29" s="15">
        <v>24594</v>
      </c>
      <c r="J29" s="15">
        <v>24967</v>
      </c>
      <c r="K29" s="15">
        <v>17352</v>
      </c>
      <c r="L29" s="231">
        <v>18292</v>
      </c>
    </row>
    <row r="30" spans="2:12" ht="17.45" customHeight="1">
      <c r="B30" s="441" t="s">
        <v>52</v>
      </c>
      <c r="C30" s="441"/>
      <c r="F30" s="204" t="s">
        <v>428</v>
      </c>
      <c r="G30" s="139"/>
      <c r="H30" s="15">
        <v>34465</v>
      </c>
      <c r="I30" s="15">
        <v>37868</v>
      </c>
      <c r="J30" s="15">
        <v>36176</v>
      </c>
      <c r="K30" s="15">
        <v>22899</v>
      </c>
      <c r="L30" s="231">
        <v>24839</v>
      </c>
    </row>
    <row r="31" spans="2:12" ht="17.45" customHeight="1">
      <c r="B31" s="441" t="s">
        <v>53</v>
      </c>
      <c r="C31" s="441"/>
      <c r="F31" s="204" t="s">
        <v>431</v>
      </c>
      <c r="G31" s="139"/>
      <c r="H31" s="15">
        <v>55334</v>
      </c>
      <c r="I31" s="15">
        <v>48947</v>
      </c>
      <c r="J31" s="15">
        <v>46903</v>
      </c>
      <c r="K31" s="15">
        <v>27156</v>
      </c>
      <c r="L31" s="231">
        <v>31104</v>
      </c>
    </row>
    <row r="32" spans="2:12" ht="17.45" customHeight="1">
      <c r="B32" s="441" t="s">
        <v>54</v>
      </c>
      <c r="C32" s="441"/>
      <c r="F32" s="204" t="s">
        <v>62</v>
      </c>
      <c r="G32" s="139"/>
      <c r="H32" s="15">
        <v>26835</v>
      </c>
      <c r="I32" s="15">
        <v>29724</v>
      </c>
      <c r="J32" s="15">
        <v>26692</v>
      </c>
      <c r="K32" s="15">
        <v>16588</v>
      </c>
      <c r="L32" s="231">
        <v>18503</v>
      </c>
    </row>
    <row r="33" spans="1:12" ht="17.45" customHeight="1">
      <c r="B33" s="441" t="s">
        <v>55</v>
      </c>
      <c r="C33" s="441"/>
      <c r="F33" s="204" t="s">
        <v>430</v>
      </c>
      <c r="G33" s="139"/>
      <c r="H33" s="15">
        <v>17710</v>
      </c>
      <c r="I33" s="15">
        <v>18273</v>
      </c>
      <c r="J33" s="15">
        <v>15704</v>
      </c>
      <c r="K33" s="15">
        <v>10639</v>
      </c>
      <c r="L33" s="231">
        <v>11849</v>
      </c>
    </row>
    <row r="34" spans="1:12" ht="17.45" customHeight="1">
      <c r="B34" s="441" t="s">
        <v>56</v>
      </c>
      <c r="C34" s="441"/>
      <c r="F34" s="204" t="s">
        <v>429</v>
      </c>
      <c r="G34" s="139"/>
      <c r="H34" s="15">
        <v>20654</v>
      </c>
      <c r="I34" s="15">
        <v>21058</v>
      </c>
      <c r="J34" s="15">
        <v>17668</v>
      </c>
      <c r="K34" s="15">
        <v>10027</v>
      </c>
      <c r="L34" s="231">
        <v>12598</v>
      </c>
    </row>
    <row r="35" spans="1:12" ht="17.45" customHeight="1">
      <c r="B35" s="441" t="s">
        <v>57</v>
      </c>
      <c r="C35" s="441"/>
      <c r="F35" s="204" t="s">
        <v>429</v>
      </c>
      <c r="G35" s="139"/>
      <c r="H35" s="15">
        <v>13596</v>
      </c>
      <c r="I35" s="15">
        <v>13302</v>
      </c>
      <c r="J35" s="15">
        <v>11966</v>
      </c>
      <c r="K35" s="15">
        <v>4530</v>
      </c>
      <c r="L35" s="231">
        <v>5157</v>
      </c>
    </row>
    <row r="36" spans="1:12" ht="17.45" customHeight="1">
      <c r="B36" s="441" t="s">
        <v>58</v>
      </c>
      <c r="C36" s="441"/>
      <c r="F36" s="204" t="s">
        <v>417</v>
      </c>
      <c r="G36" s="139"/>
      <c r="H36" s="15">
        <v>14389</v>
      </c>
      <c r="I36" s="15">
        <v>14942</v>
      </c>
      <c r="J36" s="15">
        <v>14139</v>
      </c>
      <c r="K36" s="15">
        <v>7314</v>
      </c>
      <c r="L36" s="231">
        <v>8731</v>
      </c>
    </row>
    <row r="37" spans="1:12" ht="17.45" customHeight="1">
      <c r="B37" s="441" t="s">
        <v>59</v>
      </c>
      <c r="C37" s="441"/>
      <c r="F37" s="204" t="s">
        <v>429</v>
      </c>
      <c r="G37" s="139"/>
      <c r="H37" s="15">
        <v>18843</v>
      </c>
      <c r="I37" s="15">
        <v>16380</v>
      </c>
      <c r="J37" s="15">
        <v>12698</v>
      </c>
      <c r="K37" s="15">
        <v>5789</v>
      </c>
      <c r="L37" s="231">
        <v>7367</v>
      </c>
    </row>
    <row r="38" spans="1:12" ht="17.45" customHeight="1">
      <c r="B38" s="441" t="s">
        <v>60</v>
      </c>
      <c r="C38" s="441"/>
      <c r="F38" s="204" t="s">
        <v>428</v>
      </c>
      <c r="G38" s="139"/>
      <c r="H38" s="15">
        <v>27667</v>
      </c>
      <c r="I38" s="15">
        <v>28285</v>
      </c>
      <c r="J38" s="15">
        <v>30177</v>
      </c>
      <c r="K38" s="15">
        <v>21785</v>
      </c>
      <c r="L38" s="231">
        <v>28820</v>
      </c>
    </row>
    <row r="39" spans="1:12" ht="17.45" customHeight="1">
      <c r="B39" s="441" t="s">
        <v>61</v>
      </c>
      <c r="C39" s="441"/>
      <c r="F39" s="204" t="s">
        <v>426</v>
      </c>
      <c r="G39" s="139"/>
      <c r="H39" s="15">
        <v>16663</v>
      </c>
      <c r="I39" s="15">
        <v>17572</v>
      </c>
      <c r="J39" s="15">
        <v>19278</v>
      </c>
      <c r="K39" s="15">
        <v>11990</v>
      </c>
      <c r="L39" s="231">
        <v>14522</v>
      </c>
    </row>
    <row r="40" spans="1:12" ht="17.45" customHeight="1">
      <c r="B40" s="441" t="s">
        <v>64</v>
      </c>
      <c r="C40" s="441"/>
      <c r="F40" s="204" t="s">
        <v>429</v>
      </c>
      <c r="G40" s="139"/>
      <c r="H40" s="15">
        <v>36364</v>
      </c>
      <c r="I40" s="15">
        <v>28578</v>
      </c>
      <c r="J40" s="15">
        <v>30584</v>
      </c>
      <c r="K40" s="15">
        <v>17757</v>
      </c>
      <c r="L40" s="231">
        <v>20433</v>
      </c>
    </row>
    <row r="41" spans="1:12" ht="17.45" customHeight="1">
      <c r="B41" s="441" t="s">
        <v>65</v>
      </c>
      <c r="C41" s="441"/>
      <c r="F41" s="204" t="s">
        <v>428</v>
      </c>
      <c r="G41" s="139"/>
      <c r="H41" s="15">
        <v>12797</v>
      </c>
      <c r="I41" s="15">
        <v>14487</v>
      </c>
      <c r="J41" s="15">
        <v>15907</v>
      </c>
      <c r="K41" s="15">
        <v>9556</v>
      </c>
      <c r="L41" s="231">
        <v>12128</v>
      </c>
    </row>
    <row r="42" spans="1:12" ht="17.45" customHeight="1">
      <c r="B42" s="441" t="s">
        <v>66</v>
      </c>
      <c r="C42" s="441"/>
      <c r="F42" s="204" t="s">
        <v>408</v>
      </c>
      <c r="G42" s="139"/>
      <c r="H42" s="15">
        <v>19967</v>
      </c>
      <c r="I42" s="15">
        <v>19717</v>
      </c>
      <c r="J42" s="15">
        <v>28129</v>
      </c>
      <c r="K42" s="15">
        <v>8870</v>
      </c>
      <c r="L42" s="231">
        <v>10989</v>
      </c>
    </row>
    <row r="43" spans="1:12" ht="17.45" customHeight="1">
      <c r="A43" s="87"/>
      <c r="B43" s="447" t="s">
        <v>67</v>
      </c>
      <c r="C43" s="447"/>
      <c r="D43" s="87"/>
      <c r="E43" s="87"/>
      <c r="F43" s="140" t="s">
        <v>426</v>
      </c>
      <c r="G43" s="141"/>
      <c r="H43" s="15">
        <v>19154</v>
      </c>
      <c r="I43" s="15">
        <v>19357</v>
      </c>
      <c r="J43" s="15">
        <v>15744</v>
      </c>
      <c r="K43" s="15">
        <v>7003</v>
      </c>
      <c r="L43" s="235">
        <v>8419</v>
      </c>
    </row>
    <row r="44" spans="1:12" ht="17.45" customHeight="1">
      <c r="A44" s="208"/>
      <c r="B44" s="209"/>
      <c r="C44" s="209"/>
      <c r="D44" s="208"/>
      <c r="E44" s="208"/>
      <c r="F44" s="209"/>
      <c r="G44" s="208"/>
      <c r="H44" s="167"/>
      <c r="I44" s="167"/>
      <c r="J44" s="167"/>
      <c r="K44" s="168"/>
      <c r="L44" s="169"/>
    </row>
    <row r="45" spans="1:12" ht="18.75">
      <c r="A45" s="428" t="s">
        <v>514</v>
      </c>
      <c r="B45" s="428"/>
      <c r="C45" s="428"/>
      <c r="D45" s="428"/>
      <c r="E45" s="428"/>
      <c r="F45" s="428"/>
      <c r="G45" s="428"/>
      <c r="H45" s="428"/>
      <c r="I45" s="428"/>
      <c r="J45" s="428"/>
      <c r="K45" s="448"/>
      <c r="L45" s="449"/>
    </row>
    <row r="46" spans="1:12" ht="18.600000000000001" customHeight="1">
      <c r="I46" s="72"/>
      <c r="J46" s="72"/>
      <c r="K46" s="72"/>
      <c r="L46" s="72" t="s">
        <v>26</v>
      </c>
    </row>
    <row r="47" spans="1:12" s="122" customFormat="1" ht="20.25" customHeight="1">
      <c r="A47" s="396" t="s">
        <v>25</v>
      </c>
      <c r="B47" s="394"/>
      <c r="C47" s="394"/>
      <c r="D47" s="394"/>
      <c r="E47" s="394"/>
      <c r="F47" s="394"/>
      <c r="G47" s="394"/>
      <c r="H47" s="202" t="s">
        <v>513</v>
      </c>
      <c r="I47" s="201" t="s">
        <v>460</v>
      </c>
      <c r="J47" s="201" t="s">
        <v>398</v>
      </c>
      <c r="K47" s="201" t="s">
        <v>461</v>
      </c>
      <c r="L47" s="259" t="s">
        <v>463</v>
      </c>
    </row>
    <row r="48" spans="1:12" ht="17.45" customHeight="1">
      <c r="A48" s="166"/>
      <c r="B48" s="441" t="s">
        <v>68</v>
      </c>
      <c r="C48" s="441"/>
      <c r="F48" s="204" t="s">
        <v>62</v>
      </c>
      <c r="G48" s="165"/>
      <c r="H48" s="15">
        <v>30592</v>
      </c>
      <c r="I48" s="15">
        <v>31210</v>
      </c>
      <c r="J48" s="15">
        <v>27573</v>
      </c>
      <c r="K48" s="15">
        <v>15586</v>
      </c>
      <c r="L48" s="260">
        <v>18969</v>
      </c>
    </row>
    <row r="49" spans="1:13" ht="17.45" customHeight="1">
      <c r="A49" s="166"/>
      <c r="B49" s="441" t="s">
        <v>69</v>
      </c>
      <c r="C49" s="441"/>
      <c r="F49" s="204" t="s">
        <v>427</v>
      </c>
      <c r="G49" s="165"/>
      <c r="H49" s="15">
        <v>25540</v>
      </c>
      <c r="I49" s="15">
        <v>21037</v>
      </c>
      <c r="J49" s="15">
        <v>19023</v>
      </c>
      <c r="K49" s="15">
        <v>11522</v>
      </c>
      <c r="L49" s="231">
        <v>13155</v>
      </c>
    </row>
    <row r="50" spans="1:13" ht="17.45" customHeight="1">
      <c r="B50" s="441" t="s">
        <v>70</v>
      </c>
      <c r="C50" s="441"/>
      <c r="F50" s="204" t="s">
        <v>417</v>
      </c>
      <c r="G50" s="139"/>
      <c r="H50" s="15">
        <v>17120</v>
      </c>
      <c r="I50" s="15">
        <v>18808</v>
      </c>
      <c r="J50" s="15">
        <v>23438</v>
      </c>
      <c r="K50" s="15">
        <v>27452</v>
      </c>
      <c r="L50" s="231">
        <v>38772</v>
      </c>
    </row>
    <row r="51" spans="1:13" ht="17.45" customHeight="1">
      <c r="B51" s="441" t="s">
        <v>71</v>
      </c>
      <c r="C51" s="441"/>
      <c r="F51" s="204" t="s">
        <v>427</v>
      </c>
      <c r="G51" s="139"/>
      <c r="H51" s="15">
        <v>14584</v>
      </c>
      <c r="I51" s="15">
        <v>21227</v>
      </c>
      <c r="J51" s="15">
        <v>23720</v>
      </c>
      <c r="K51" s="15">
        <v>14404</v>
      </c>
      <c r="L51" s="231">
        <v>18270</v>
      </c>
    </row>
    <row r="52" spans="1:13" ht="17.45" customHeight="1">
      <c r="B52" s="441" t="s">
        <v>39</v>
      </c>
      <c r="C52" s="441"/>
      <c r="F52" s="204" t="s">
        <v>426</v>
      </c>
      <c r="G52" s="139"/>
      <c r="H52" s="15">
        <v>13004</v>
      </c>
      <c r="I52" s="15">
        <v>11231</v>
      </c>
      <c r="J52" s="15">
        <v>9925</v>
      </c>
      <c r="K52" s="15">
        <v>4902</v>
      </c>
      <c r="L52" s="231">
        <v>4867</v>
      </c>
    </row>
    <row r="53" spans="1:13" ht="17.45" customHeight="1">
      <c r="B53" s="204"/>
      <c r="C53" s="441" t="s">
        <v>72</v>
      </c>
      <c r="D53" s="441"/>
      <c r="E53" s="441"/>
      <c r="F53" s="441"/>
      <c r="G53" s="139"/>
      <c r="H53" s="15">
        <v>15761</v>
      </c>
      <c r="I53" s="15">
        <v>13066</v>
      </c>
      <c r="J53" s="15">
        <v>9984</v>
      </c>
      <c r="K53" s="15">
        <v>4596</v>
      </c>
      <c r="L53" s="231">
        <v>5657</v>
      </c>
    </row>
    <row r="54" spans="1:13" ht="17.45" customHeight="1">
      <c r="B54" s="441" t="s">
        <v>73</v>
      </c>
      <c r="C54" s="441"/>
      <c r="F54" s="204" t="s">
        <v>62</v>
      </c>
      <c r="G54" s="139"/>
      <c r="H54" s="15">
        <v>14247</v>
      </c>
      <c r="I54" s="15">
        <v>12631</v>
      </c>
      <c r="J54" s="15">
        <v>16396</v>
      </c>
      <c r="K54" s="15">
        <v>7530</v>
      </c>
      <c r="L54" s="231">
        <v>11024</v>
      </c>
    </row>
    <row r="55" spans="1:13" ht="17.45" customHeight="1">
      <c r="B55" s="441" t="s">
        <v>74</v>
      </c>
      <c r="C55" s="441"/>
      <c r="F55" s="204" t="s">
        <v>314</v>
      </c>
      <c r="G55" s="139"/>
      <c r="H55" s="15">
        <v>9570</v>
      </c>
      <c r="I55" s="15">
        <v>9578</v>
      </c>
      <c r="J55" s="15">
        <v>8830</v>
      </c>
      <c r="K55" s="15">
        <v>4992</v>
      </c>
      <c r="L55" s="231">
        <v>6761</v>
      </c>
    </row>
    <row r="56" spans="1:13" ht="17.45" customHeight="1">
      <c r="B56" s="441" t="s">
        <v>75</v>
      </c>
      <c r="C56" s="441"/>
      <c r="F56" s="204" t="s">
        <v>424</v>
      </c>
      <c r="G56" s="139"/>
      <c r="H56" s="15">
        <v>16701</v>
      </c>
      <c r="I56" s="15">
        <v>16162</v>
      </c>
      <c r="J56" s="15">
        <v>16926</v>
      </c>
      <c r="K56" s="15">
        <v>11101</v>
      </c>
      <c r="L56" s="231">
        <v>12318</v>
      </c>
    </row>
    <row r="57" spans="1:13" ht="17.45" customHeight="1">
      <c r="B57" s="441" t="s">
        <v>76</v>
      </c>
      <c r="C57" s="441"/>
      <c r="F57" s="204" t="s">
        <v>408</v>
      </c>
      <c r="G57" s="139"/>
      <c r="H57" s="15">
        <v>18015</v>
      </c>
      <c r="I57" s="15">
        <v>13894</v>
      </c>
      <c r="J57" s="15">
        <v>15238</v>
      </c>
      <c r="K57" s="15">
        <v>7989</v>
      </c>
      <c r="L57" s="231">
        <v>11029</v>
      </c>
    </row>
    <row r="58" spans="1:13" ht="17.45" customHeight="1">
      <c r="B58" s="441" t="s">
        <v>77</v>
      </c>
      <c r="C58" s="441"/>
      <c r="F58" s="204" t="s">
        <v>425</v>
      </c>
      <c r="G58" s="139"/>
      <c r="H58" s="15">
        <v>22730</v>
      </c>
      <c r="I58" s="15">
        <v>24743</v>
      </c>
      <c r="J58" s="15">
        <v>21107</v>
      </c>
      <c r="K58" s="15">
        <v>9606</v>
      </c>
      <c r="L58" s="231">
        <v>13494</v>
      </c>
    </row>
    <row r="59" spans="1:13" ht="17.45" customHeight="1">
      <c r="B59" s="441" t="s">
        <v>78</v>
      </c>
      <c r="C59" s="441"/>
      <c r="F59" s="204" t="s">
        <v>417</v>
      </c>
      <c r="G59" s="139"/>
      <c r="H59" s="15">
        <v>11975</v>
      </c>
      <c r="I59" s="15">
        <v>11945</v>
      </c>
      <c r="J59" s="15">
        <v>11515</v>
      </c>
      <c r="K59" s="15">
        <v>6920</v>
      </c>
      <c r="L59" s="231">
        <v>7883</v>
      </c>
    </row>
    <row r="60" spans="1:13" ht="17.45" customHeight="1">
      <c r="B60" s="441" t="s">
        <v>79</v>
      </c>
      <c r="C60" s="441"/>
      <c r="F60" s="204" t="s">
        <v>417</v>
      </c>
      <c r="G60" s="139"/>
      <c r="H60" s="15">
        <v>14694</v>
      </c>
      <c r="I60" s="15">
        <v>15431</v>
      </c>
      <c r="J60" s="15">
        <v>15312</v>
      </c>
      <c r="K60" s="15">
        <v>10098</v>
      </c>
      <c r="L60" s="231">
        <v>10600</v>
      </c>
    </row>
    <row r="61" spans="1:13" ht="17.45" customHeight="1">
      <c r="B61" s="441" t="s">
        <v>80</v>
      </c>
      <c r="C61" s="441"/>
      <c r="F61" s="204" t="s">
        <v>424</v>
      </c>
      <c r="G61" s="139"/>
      <c r="H61" s="15">
        <v>18001</v>
      </c>
      <c r="I61" s="15">
        <v>16244</v>
      </c>
      <c r="J61" s="15">
        <v>16870</v>
      </c>
      <c r="K61" s="15">
        <v>9684</v>
      </c>
      <c r="L61" s="231">
        <v>12892</v>
      </c>
    </row>
    <row r="62" spans="1:13" ht="17.45" customHeight="1">
      <c r="B62" s="441" t="s">
        <v>81</v>
      </c>
      <c r="C62" s="441"/>
      <c r="F62" s="204" t="s">
        <v>417</v>
      </c>
      <c r="G62" s="139"/>
      <c r="H62" s="15">
        <v>24197</v>
      </c>
      <c r="I62" s="15">
        <v>23663</v>
      </c>
      <c r="J62" s="15">
        <v>23405</v>
      </c>
      <c r="K62" s="15">
        <v>11730</v>
      </c>
      <c r="L62" s="231">
        <v>14314</v>
      </c>
    </row>
    <row r="63" spans="1:13" ht="17.45" customHeight="1">
      <c r="B63" s="441" t="s">
        <v>82</v>
      </c>
      <c r="C63" s="441"/>
      <c r="F63" s="204" t="s">
        <v>422</v>
      </c>
      <c r="G63" s="139"/>
      <c r="H63" s="15">
        <v>28792</v>
      </c>
      <c r="I63" s="15">
        <v>26289</v>
      </c>
      <c r="J63" s="15">
        <v>25682</v>
      </c>
      <c r="K63" s="15">
        <v>13298</v>
      </c>
      <c r="L63" s="231">
        <v>14319</v>
      </c>
    </row>
    <row r="64" spans="1:13" ht="17.45" customHeight="1">
      <c r="B64" s="441" t="s">
        <v>83</v>
      </c>
      <c r="C64" s="441"/>
      <c r="F64" s="204" t="s">
        <v>422</v>
      </c>
      <c r="G64" s="139"/>
      <c r="H64" s="15">
        <v>26643</v>
      </c>
      <c r="I64" s="15">
        <v>27202</v>
      </c>
      <c r="J64" s="15">
        <v>27517</v>
      </c>
      <c r="K64" s="15">
        <v>20761</v>
      </c>
      <c r="L64" s="231">
        <v>23959</v>
      </c>
      <c r="M64" s="71" t="s">
        <v>423</v>
      </c>
    </row>
    <row r="65" spans="2:12" ht="17.45" customHeight="1">
      <c r="B65" s="441" t="s">
        <v>33</v>
      </c>
      <c r="C65" s="441"/>
      <c r="F65" s="204" t="s">
        <v>422</v>
      </c>
      <c r="G65" s="139"/>
      <c r="H65" s="15">
        <v>24853</v>
      </c>
      <c r="I65" s="15">
        <v>37259</v>
      </c>
      <c r="J65" s="15">
        <v>32764</v>
      </c>
      <c r="K65" s="15">
        <v>20768</v>
      </c>
      <c r="L65" s="231">
        <v>13314</v>
      </c>
    </row>
    <row r="66" spans="2:12" ht="17.45" customHeight="1">
      <c r="B66" s="441" t="s">
        <v>84</v>
      </c>
      <c r="C66" s="441"/>
      <c r="F66" s="204" t="s">
        <v>417</v>
      </c>
      <c r="G66" s="139"/>
      <c r="H66" s="15">
        <v>9433</v>
      </c>
      <c r="I66" s="15">
        <v>7463</v>
      </c>
      <c r="J66" s="15">
        <v>9717</v>
      </c>
      <c r="K66" s="15">
        <v>4739</v>
      </c>
      <c r="L66" s="231">
        <v>4553</v>
      </c>
    </row>
    <row r="67" spans="2:12" ht="17.45" customHeight="1">
      <c r="B67" s="441" t="s">
        <v>85</v>
      </c>
      <c r="C67" s="441"/>
      <c r="F67" s="204" t="s">
        <v>314</v>
      </c>
      <c r="G67" s="139"/>
      <c r="H67" s="15">
        <v>31543</v>
      </c>
      <c r="I67" s="15">
        <v>27590</v>
      </c>
      <c r="J67" s="15">
        <v>24382</v>
      </c>
      <c r="K67" s="15">
        <v>19981</v>
      </c>
      <c r="L67" s="231">
        <v>21166</v>
      </c>
    </row>
    <row r="68" spans="2:12" ht="17.45" customHeight="1">
      <c r="B68" s="441" t="s">
        <v>86</v>
      </c>
      <c r="C68" s="441"/>
      <c r="F68" s="204" t="s">
        <v>421</v>
      </c>
      <c r="G68" s="139"/>
      <c r="H68" s="15">
        <v>19412</v>
      </c>
      <c r="I68" s="15">
        <v>19379</v>
      </c>
      <c r="J68" s="15">
        <v>17121</v>
      </c>
      <c r="K68" s="15">
        <v>9774</v>
      </c>
      <c r="L68" s="231">
        <v>14432</v>
      </c>
    </row>
    <row r="69" spans="2:12" ht="17.45" customHeight="1">
      <c r="B69" s="441" t="s">
        <v>43</v>
      </c>
      <c r="C69" s="441"/>
      <c r="F69" s="204" t="s">
        <v>420</v>
      </c>
      <c r="G69" s="139"/>
      <c r="H69" s="15">
        <v>21163</v>
      </c>
      <c r="I69" s="15">
        <v>22486</v>
      </c>
      <c r="J69" s="15">
        <v>23524</v>
      </c>
      <c r="K69" s="15">
        <v>11392</v>
      </c>
      <c r="L69" s="231">
        <v>12642</v>
      </c>
    </row>
    <row r="70" spans="2:12" ht="17.45" customHeight="1">
      <c r="B70" s="441" t="s">
        <v>41</v>
      </c>
      <c r="C70" s="441"/>
      <c r="F70" s="204" t="s">
        <v>420</v>
      </c>
      <c r="G70" s="139"/>
      <c r="H70" s="15">
        <v>18918</v>
      </c>
      <c r="I70" s="15">
        <v>19638</v>
      </c>
      <c r="J70" s="15">
        <v>19156</v>
      </c>
      <c r="K70" s="15">
        <v>10502</v>
      </c>
      <c r="L70" s="231">
        <v>11053</v>
      </c>
    </row>
    <row r="71" spans="2:12" ht="17.45" customHeight="1">
      <c r="B71" s="441" t="s">
        <v>87</v>
      </c>
      <c r="C71" s="441"/>
      <c r="F71" s="204" t="s">
        <v>314</v>
      </c>
      <c r="G71" s="139"/>
      <c r="H71" s="15">
        <v>23626</v>
      </c>
      <c r="I71" s="15">
        <v>23464</v>
      </c>
      <c r="J71" s="15">
        <v>20252</v>
      </c>
      <c r="K71" s="15">
        <v>11617</v>
      </c>
      <c r="L71" s="231">
        <v>13316</v>
      </c>
    </row>
    <row r="72" spans="2:12" ht="17.45" customHeight="1">
      <c r="B72" s="441" t="s">
        <v>88</v>
      </c>
      <c r="C72" s="441"/>
      <c r="F72" s="204" t="s">
        <v>408</v>
      </c>
      <c r="G72" s="139"/>
      <c r="H72" s="15">
        <v>27191</v>
      </c>
      <c r="I72" s="15">
        <v>32114</v>
      </c>
      <c r="J72" s="15">
        <v>28942</v>
      </c>
      <c r="K72" s="15">
        <v>15835</v>
      </c>
      <c r="L72" s="231">
        <v>16682</v>
      </c>
    </row>
    <row r="73" spans="2:12" ht="17.45" customHeight="1">
      <c r="B73" s="441" t="s">
        <v>89</v>
      </c>
      <c r="C73" s="441"/>
      <c r="F73" s="204" t="s">
        <v>420</v>
      </c>
      <c r="G73" s="139"/>
      <c r="H73" s="15">
        <v>20530</v>
      </c>
      <c r="I73" s="15">
        <v>20477</v>
      </c>
      <c r="J73" s="15">
        <v>20022</v>
      </c>
      <c r="K73" s="15">
        <v>10509</v>
      </c>
      <c r="L73" s="231">
        <v>11625</v>
      </c>
    </row>
    <row r="74" spans="2:12" ht="17.45" customHeight="1">
      <c r="B74" s="441" t="s">
        <v>100</v>
      </c>
      <c r="C74" s="441"/>
      <c r="F74" s="204" t="s">
        <v>420</v>
      </c>
      <c r="G74" s="139"/>
      <c r="H74" s="15">
        <v>17359</v>
      </c>
      <c r="I74" s="15">
        <v>24964</v>
      </c>
      <c r="J74" s="15">
        <v>21609</v>
      </c>
      <c r="K74" s="15">
        <v>15717</v>
      </c>
      <c r="L74" s="231">
        <v>22501</v>
      </c>
    </row>
    <row r="75" spans="2:12" ht="17.45" customHeight="1">
      <c r="B75" s="441" t="s">
        <v>90</v>
      </c>
      <c r="C75" s="441"/>
      <c r="F75" s="204" t="s">
        <v>419</v>
      </c>
      <c r="G75" s="139"/>
      <c r="H75" s="15">
        <v>11052</v>
      </c>
      <c r="I75" s="15">
        <v>10864</v>
      </c>
      <c r="J75" s="15">
        <v>13194</v>
      </c>
      <c r="K75" s="15">
        <v>5694</v>
      </c>
      <c r="L75" s="231">
        <v>8032</v>
      </c>
    </row>
    <row r="76" spans="2:12" ht="17.45" customHeight="1">
      <c r="B76" s="441" t="s">
        <v>91</v>
      </c>
      <c r="C76" s="441"/>
      <c r="F76" s="204" t="s">
        <v>417</v>
      </c>
      <c r="G76" s="139"/>
      <c r="H76" s="15">
        <v>20980</v>
      </c>
      <c r="I76" s="15">
        <v>23371</v>
      </c>
      <c r="J76" s="15">
        <v>21478</v>
      </c>
      <c r="K76" s="15">
        <v>12421</v>
      </c>
      <c r="L76" s="231">
        <v>12809</v>
      </c>
    </row>
    <row r="77" spans="2:12" ht="17.45" customHeight="1">
      <c r="B77" s="441" t="s">
        <v>92</v>
      </c>
      <c r="C77" s="441"/>
      <c r="F77" s="204" t="s">
        <v>418</v>
      </c>
      <c r="G77" s="139"/>
      <c r="H77" s="15">
        <v>36107</v>
      </c>
      <c r="I77" s="15">
        <v>31320</v>
      </c>
      <c r="J77" s="15">
        <v>40431</v>
      </c>
      <c r="K77" s="15">
        <v>15515</v>
      </c>
      <c r="L77" s="231">
        <v>18462</v>
      </c>
    </row>
    <row r="78" spans="2:12" ht="17.45" customHeight="1">
      <c r="B78" s="441" t="s">
        <v>93</v>
      </c>
      <c r="C78" s="441"/>
      <c r="F78" s="204" t="s">
        <v>411</v>
      </c>
      <c r="G78" s="139"/>
      <c r="H78" s="15">
        <v>18746</v>
      </c>
      <c r="I78" s="15">
        <v>19903</v>
      </c>
      <c r="J78" s="15">
        <v>18205</v>
      </c>
      <c r="K78" s="15">
        <v>11556</v>
      </c>
      <c r="L78" s="231">
        <v>11726</v>
      </c>
    </row>
    <row r="79" spans="2:12" ht="17.45" customHeight="1">
      <c r="B79" s="441" t="s">
        <v>94</v>
      </c>
      <c r="C79" s="441"/>
      <c r="F79" s="204" t="s">
        <v>411</v>
      </c>
      <c r="G79" s="139"/>
      <c r="H79" s="15">
        <v>23207</v>
      </c>
      <c r="I79" s="15">
        <v>22916</v>
      </c>
      <c r="J79" s="15">
        <v>25590</v>
      </c>
      <c r="K79" s="15">
        <v>10486</v>
      </c>
      <c r="L79" s="231">
        <v>13302</v>
      </c>
    </row>
    <row r="80" spans="2:12" ht="17.45" customHeight="1">
      <c r="B80" s="441" t="s">
        <v>95</v>
      </c>
      <c r="C80" s="441"/>
      <c r="F80" s="204" t="s">
        <v>411</v>
      </c>
      <c r="G80" s="139"/>
      <c r="H80" s="15">
        <v>40635</v>
      </c>
      <c r="I80" s="15">
        <v>34946</v>
      </c>
      <c r="J80" s="15">
        <v>29108</v>
      </c>
      <c r="K80" s="15">
        <v>17570</v>
      </c>
      <c r="L80" s="231">
        <v>18929</v>
      </c>
    </row>
    <row r="81" spans="1:12" ht="17.45" customHeight="1">
      <c r="B81" s="441" t="s">
        <v>96</v>
      </c>
      <c r="C81" s="441"/>
      <c r="F81" s="204" t="s">
        <v>408</v>
      </c>
      <c r="G81" s="139"/>
      <c r="H81" s="15">
        <v>22423</v>
      </c>
      <c r="I81" s="15">
        <v>27663</v>
      </c>
      <c r="J81" s="15">
        <v>36193</v>
      </c>
      <c r="K81" s="15">
        <v>15562</v>
      </c>
      <c r="L81" s="231">
        <v>18197</v>
      </c>
    </row>
    <row r="82" spans="1:12" ht="17.45" customHeight="1">
      <c r="B82" s="441" t="s">
        <v>97</v>
      </c>
      <c r="C82" s="441"/>
      <c r="F82" s="204" t="s">
        <v>411</v>
      </c>
      <c r="G82" s="139"/>
      <c r="H82" s="15">
        <v>19795</v>
      </c>
      <c r="I82" s="15">
        <v>19376</v>
      </c>
      <c r="J82" s="15">
        <v>23678</v>
      </c>
      <c r="K82" s="15">
        <v>11381</v>
      </c>
      <c r="L82" s="231">
        <v>12251</v>
      </c>
    </row>
    <row r="83" spans="1:12" ht="17.45" customHeight="1">
      <c r="B83" s="441" t="s">
        <v>98</v>
      </c>
      <c r="C83" s="441"/>
      <c r="F83" s="204" t="s">
        <v>408</v>
      </c>
      <c r="G83" s="139"/>
      <c r="H83" s="15">
        <v>24548</v>
      </c>
      <c r="I83" s="15">
        <v>23774</v>
      </c>
      <c r="J83" s="15">
        <v>26333</v>
      </c>
      <c r="K83" s="15">
        <v>13110</v>
      </c>
      <c r="L83" s="231">
        <v>14784</v>
      </c>
    </row>
    <row r="84" spans="1:12" ht="17.45" customHeight="1">
      <c r="B84" s="441" t="s">
        <v>99</v>
      </c>
      <c r="C84" s="441"/>
      <c r="F84" s="204" t="s">
        <v>362</v>
      </c>
      <c r="G84" s="139"/>
      <c r="H84" s="15">
        <v>31708</v>
      </c>
      <c r="I84" s="15">
        <v>29626</v>
      </c>
      <c r="J84" s="15">
        <v>34400</v>
      </c>
      <c r="K84" s="15">
        <v>14936</v>
      </c>
      <c r="L84" s="231">
        <v>18943</v>
      </c>
    </row>
    <row r="85" spans="1:12" ht="17.45" customHeight="1">
      <c r="A85" s="87"/>
      <c r="B85" s="447" t="s">
        <v>363</v>
      </c>
      <c r="C85" s="447"/>
      <c r="D85" s="87"/>
      <c r="E85" s="87"/>
      <c r="F85" s="140" t="s">
        <v>411</v>
      </c>
      <c r="G85" s="141"/>
      <c r="H85" s="15">
        <v>14190</v>
      </c>
      <c r="I85" s="15">
        <v>14923</v>
      </c>
      <c r="J85" s="15">
        <v>15855</v>
      </c>
      <c r="K85" s="15">
        <v>7729</v>
      </c>
      <c r="L85" s="235">
        <v>8584</v>
      </c>
    </row>
    <row r="86" spans="1:12" ht="8.4499999999999993" customHeight="1">
      <c r="A86" s="208"/>
      <c r="B86" s="209"/>
      <c r="C86" s="209"/>
      <c r="D86" s="208"/>
      <c r="E86" s="208"/>
      <c r="F86" s="209"/>
      <c r="G86" s="208"/>
      <c r="H86" s="167"/>
      <c r="I86" s="167"/>
      <c r="J86" s="167"/>
      <c r="K86" s="168"/>
      <c r="L86" s="169"/>
    </row>
    <row r="87" spans="1:12" ht="18.75">
      <c r="A87" s="428" t="s">
        <v>514</v>
      </c>
      <c r="B87" s="428"/>
      <c r="C87" s="428"/>
      <c r="D87" s="428"/>
      <c r="E87" s="428"/>
      <c r="F87" s="428"/>
      <c r="G87" s="428"/>
      <c r="H87" s="428"/>
      <c r="I87" s="428"/>
      <c r="J87" s="428"/>
      <c r="K87" s="448"/>
      <c r="L87" s="449"/>
    </row>
    <row r="88" spans="1:12" ht="18.600000000000001" customHeight="1">
      <c r="I88" s="72"/>
      <c r="J88" s="72"/>
      <c r="K88" s="72"/>
      <c r="L88" s="72" t="s">
        <v>26</v>
      </c>
    </row>
    <row r="89" spans="1:12" s="122" customFormat="1" ht="20.25" customHeight="1">
      <c r="A89" s="396" t="s">
        <v>25</v>
      </c>
      <c r="B89" s="394"/>
      <c r="C89" s="394"/>
      <c r="D89" s="394"/>
      <c r="E89" s="394"/>
      <c r="F89" s="394"/>
      <c r="G89" s="394"/>
      <c r="H89" s="202" t="s">
        <v>513</v>
      </c>
      <c r="I89" s="201" t="s">
        <v>460</v>
      </c>
      <c r="J89" s="201" t="s">
        <v>398</v>
      </c>
      <c r="K89" s="201" t="s">
        <v>461</v>
      </c>
      <c r="L89" s="259" t="s">
        <v>462</v>
      </c>
    </row>
    <row r="90" spans="1:12" ht="18" customHeight="1">
      <c r="A90" s="122"/>
      <c r="B90" s="444" t="s">
        <v>101</v>
      </c>
      <c r="C90" s="444"/>
      <c r="D90" s="444"/>
      <c r="E90" s="444"/>
      <c r="F90" s="444"/>
      <c r="G90" s="210"/>
      <c r="H90" s="15">
        <v>32322</v>
      </c>
      <c r="I90" s="15">
        <v>34241</v>
      </c>
      <c r="J90" s="15">
        <v>34542</v>
      </c>
      <c r="K90" s="15">
        <v>17655</v>
      </c>
      <c r="L90" s="260">
        <v>26539</v>
      </c>
    </row>
    <row r="91" spans="1:12" ht="18" customHeight="1">
      <c r="A91" s="200"/>
      <c r="B91" s="441" t="s">
        <v>408</v>
      </c>
      <c r="C91" s="441"/>
      <c r="F91" s="204" t="s">
        <v>409</v>
      </c>
      <c r="G91" s="165"/>
      <c r="H91" s="15">
        <v>15406</v>
      </c>
      <c r="I91" s="15">
        <v>4864</v>
      </c>
      <c r="J91" s="15">
        <v>17736</v>
      </c>
      <c r="K91" s="15">
        <v>290</v>
      </c>
      <c r="L91" s="231">
        <v>140</v>
      </c>
    </row>
    <row r="92" spans="1:12" ht="18" customHeight="1">
      <c r="A92" s="76"/>
      <c r="B92" s="441" t="s">
        <v>102</v>
      </c>
      <c r="C92" s="441"/>
      <c r="D92" s="441"/>
      <c r="E92" s="441"/>
      <c r="F92" s="441"/>
      <c r="G92" s="165"/>
      <c r="H92" s="15">
        <v>67338</v>
      </c>
      <c r="I92" s="15">
        <v>57300</v>
      </c>
      <c r="J92" s="15">
        <v>56428</v>
      </c>
      <c r="K92" s="15">
        <v>14339</v>
      </c>
      <c r="L92" s="224">
        <v>17353</v>
      </c>
    </row>
    <row r="93" spans="1:12" ht="18" customHeight="1">
      <c r="A93" s="76"/>
      <c r="B93" s="441" t="s">
        <v>408</v>
      </c>
      <c r="C93" s="441"/>
      <c r="F93" s="204" t="s">
        <v>409</v>
      </c>
      <c r="G93" s="165"/>
      <c r="H93" s="15">
        <v>7517</v>
      </c>
      <c r="I93" s="15">
        <v>7669</v>
      </c>
      <c r="J93" s="15">
        <v>4435</v>
      </c>
      <c r="K93" s="15">
        <v>4483</v>
      </c>
      <c r="L93" s="224">
        <v>3169</v>
      </c>
    </row>
    <row r="94" spans="1:12" ht="18" customHeight="1">
      <c r="A94" s="76"/>
      <c r="B94" s="441" t="s">
        <v>103</v>
      </c>
      <c r="C94" s="441"/>
      <c r="D94" s="441"/>
      <c r="E94" s="441"/>
      <c r="F94" s="441"/>
      <c r="G94" s="165"/>
      <c r="H94" s="15">
        <v>21905</v>
      </c>
      <c r="I94" s="15">
        <v>21768</v>
      </c>
      <c r="J94" s="15">
        <v>15670</v>
      </c>
      <c r="K94" s="15">
        <v>12883</v>
      </c>
      <c r="L94" s="231">
        <v>15532</v>
      </c>
    </row>
    <row r="95" spans="1:12" ht="18" customHeight="1">
      <c r="A95" s="76"/>
      <c r="B95" s="441" t="s">
        <v>411</v>
      </c>
      <c r="C95" s="441"/>
      <c r="F95" s="204" t="s">
        <v>416</v>
      </c>
      <c r="G95" s="165"/>
      <c r="H95" s="15">
        <v>3217</v>
      </c>
      <c r="I95" s="15">
        <v>1371</v>
      </c>
      <c r="J95" s="15">
        <v>400</v>
      </c>
      <c r="K95" s="15">
        <v>10</v>
      </c>
      <c r="L95" s="231">
        <v>30</v>
      </c>
    </row>
    <row r="96" spans="1:12" ht="18" customHeight="1">
      <c r="B96" s="441" t="s">
        <v>104</v>
      </c>
      <c r="C96" s="441"/>
      <c r="D96" s="441"/>
      <c r="E96" s="441"/>
      <c r="F96" s="441"/>
      <c r="G96" s="139"/>
      <c r="H96" s="15">
        <v>15575</v>
      </c>
      <c r="I96" s="15">
        <v>133627</v>
      </c>
      <c r="J96" s="15">
        <v>79964</v>
      </c>
      <c r="K96" s="15">
        <v>35220</v>
      </c>
      <c r="L96" s="231">
        <v>61198</v>
      </c>
    </row>
    <row r="97" spans="2:12" ht="18" customHeight="1">
      <c r="B97" s="441" t="s">
        <v>411</v>
      </c>
      <c r="C97" s="441"/>
      <c r="F97" s="204" t="s">
        <v>416</v>
      </c>
      <c r="G97" s="139"/>
      <c r="H97" s="15">
        <v>1050</v>
      </c>
      <c r="I97" s="15">
        <v>2120</v>
      </c>
      <c r="J97" s="15">
        <v>3493</v>
      </c>
      <c r="K97" s="15">
        <v>1970</v>
      </c>
      <c r="L97" s="231">
        <v>3651</v>
      </c>
    </row>
    <row r="98" spans="2:12" ht="18" customHeight="1">
      <c r="B98" s="441" t="s">
        <v>106</v>
      </c>
      <c r="C98" s="441"/>
      <c r="D98" s="441"/>
      <c r="E98" s="441"/>
      <c r="F98" s="441"/>
      <c r="G98" s="139"/>
      <c r="H98" s="15">
        <v>32118</v>
      </c>
      <c r="I98" s="15">
        <v>29590</v>
      </c>
      <c r="J98" s="15">
        <v>27811</v>
      </c>
      <c r="K98" s="15">
        <v>6589</v>
      </c>
      <c r="L98" s="231">
        <v>16005</v>
      </c>
    </row>
    <row r="99" spans="2:12" ht="18" customHeight="1">
      <c r="B99" s="441" t="s">
        <v>105</v>
      </c>
      <c r="C99" s="441"/>
      <c r="D99" s="441"/>
      <c r="E99" s="441"/>
      <c r="F99" s="441"/>
      <c r="G99" s="139"/>
      <c r="H99" s="15">
        <v>27184</v>
      </c>
      <c r="I99" s="15">
        <v>28682</v>
      </c>
      <c r="J99" s="15">
        <v>24376</v>
      </c>
      <c r="K99" s="15">
        <v>16386</v>
      </c>
      <c r="L99" s="231">
        <v>23514</v>
      </c>
    </row>
    <row r="100" spans="2:12" ht="18" customHeight="1">
      <c r="B100" s="441" t="s">
        <v>411</v>
      </c>
      <c r="C100" s="441"/>
      <c r="F100" s="204" t="s">
        <v>407</v>
      </c>
      <c r="G100" s="139"/>
      <c r="H100" s="15">
        <v>13632</v>
      </c>
      <c r="I100" s="15">
        <v>11963</v>
      </c>
      <c r="J100" s="15">
        <v>11224</v>
      </c>
      <c r="K100" s="15">
        <v>6599</v>
      </c>
      <c r="L100" s="231">
        <v>7387</v>
      </c>
    </row>
    <row r="101" spans="2:12" ht="18" customHeight="1">
      <c r="B101" s="441" t="s">
        <v>107</v>
      </c>
      <c r="C101" s="441"/>
      <c r="D101" s="441"/>
      <c r="E101" s="441"/>
      <c r="F101" s="441"/>
      <c r="G101" s="139"/>
      <c r="H101" s="15">
        <v>6740</v>
      </c>
      <c r="I101" s="15">
        <v>6664</v>
      </c>
      <c r="J101" s="15">
        <v>6374</v>
      </c>
      <c r="K101" s="15">
        <v>5589</v>
      </c>
      <c r="L101" s="231">
        <v>6811</v>
      </c>
    </row>
    <row r="102" spans="2:12" ht="18" customHeight="1">
      <c r="B102" s="441" t="s">
        <v>411</v>
      </c>
      <c r="C102" s="441"/>
      <c r="F102" s="204" t="s">
        <v>416</v>
      </c>
      <c r="G102" s="139"/>
      <c r="H102" s="15">
        <v>4089</v>
      </c>
      <c r="I102" s="15">
        <v>3971</v>
      </c>
      <c r="J102" s="15">
        <v>3532</v>
      </c>
      <c r="K102" s="15">
        <v>3521</v>
      </c>
      <c r="L102" s="231">
        <v>4118</v>
      </c>
    </row>
    <row r="103" spans="2:12" ht="18" customHeight="1">
      <c r="B103" s="441" t="s">
        <v>108</v>
      </c>
      <c r="C103" s="441"/>
      <c r="D103" s="441"/>
      <c r="E103" s="441"/>
      <c r="F103" s="441"/>
      <c r="G103" s="139"/>
      <c r="H103" s="15">
        <v>32473</v>
      </c>
      <c r="I103" s="15">
        <v>30196</v>
      </c>
      <c r="J103" s="15">
        <v>31158</v>
      </c>
      <c r="K103" s="15">
        <v>27721</v>
      </c>
      <c r="L103" s="231">
        <v>31560</v>
      </c>
    </row>
    <row r="104" spans="2:12" ht="18" customHeight="1">
      <c r="B104" s="441" t="s">
        <v>417</v>
      </c>
      <c r="C104" s="441"/>
      <c r="F104" s="204" t="s">
        <v>416</v>
      </c>
      <c r="G104" s="139"/>
      <c r="H104" s="15">
        <v>15415</v>
      </c>
      <c r="I104" s="15">
        <v>13893</v>
      </c>
      <c r="J104" s="15">
        <v>14765</v>
      </c>
      <c r="K104" s="15">
        <v>12791</v>
      </c>
      <c r="L104" s="231">
        <v>13409</v>
      </c>
    </row>
    <row r="105" spans="2:12" ht="18" customHeight="1">
      <c r="B105" s="441" t="s">
        <v>109</v>
      </c>
      <c r="C105" s="441"/>
      <c r="D105" s="441"/>
      <c r="E105" s="441"/>
      <c r="F105" s="441"/>
      <c r="G105" s="139"/>
      <c r="H105" s="15">
        <v>6361</v>
      </c>
      <c r="I105" s="15">
        <v>6918</v>
      </c>
      <c r="J105" s="15">
        <v>6027</v>
      </c>
      <c r="K105" s="15">
        <v>3362</v>
      </c>
      <c r="L105" s="231">
        <v>3561</v>
      </c>
    </row>
    <row r="106" spans="2:12" ht="18" customHeight="1">
      <c r="B106" s="441" t="s">
        <v>110</v>
      </c>
      <c r="C106" s="441"/>
      <c r="D106" s="441"/>
      <c r="E106" s="441"/>
      <c r="F106" s="441"/>
      <c r="G106" s="139"/>
      <c r="H106" s="15">
        <v>14973</v>
      </c>
      <c r="I106" s="15">
        <v>15432</v>
      </c>
      <c r="J106" s="15">
        <v>14432</v>
      </c>
      <c r="K106" s="15">
        <v>9211</v>
      </c>
      <c r="L106" s="231">
        <v>11227</v>
      </c>
    </row>
    <row r="107" spans="2:12" ht="18" customHeight="1">
      <c r="B107" s="441" t="s">
        <v>415</v>
      </c>
      <c r="C107" s="441"/>
      <c r="D107" s="441"/>
      <c r="E107" s="441"/>
      <c r="F107" s="441"/>
      <c r="G107" s="139"/>
      <c r="H107" s="15">
        <v>24072</v>
      </c>
      <c r="I107" s="15">
        <v>29171</v>
      </c>
      <c r="J107" s="15">
        <v>24516</v>
      </c>
      <c r="K107" s="15">
        <v>18334</v>
      </c>
      <c r="L107" s="231">
        <v>20055</v>
      </c>
    </row>
    <row r="108" spans="2:12" ht="18" customHeight="1">
      <c r="B108" s="441" t="s">
        <v>414</v>
      </c>
      <c r="C108" s="441"/>
      <c r="D108" s="441"/>
      <c r="E108" s="441"/>
      <c r="F108" s="441"/>
      <c r="G108" s="139"/>
      <c r="H108" s="15">
        <v>31796</v>
      </c>
      <c r="I108" s="15">
        <v>26438</v>
      </c>
      <c r="J108" s="15">
        <v>27782</v>
      </c>
      <c r="K108" s="15">
        <v>23644</v>
      </c>
      <c r="L108" s="231">
        <v>22581</v>
      </c>
    </row>
    <row r="109" spans="2:12" ht="18" customHeight="1">
      <c r="B109" s="441" t="s">
        <v>112</v>
      </c>
      <c r="C109" s="441"/>
      <c r="D109" s="204"/>
      <c r="E109" s="204"/>
      <c r="F109" s="204" t="s">
        <v>413</v>
      </c>
      <c r="G109" s="139"/>
      <c r="H109" s="15">
        <v>188815</v>
      </c>
      <c r="I109" s="15">
        <v>205177</v>
      </c>
      <c r="J109" s="15">
        <v>177008</v>
      </c>
      <c r="K109" s="15">
        <v>56383</v>
      </c>
      <c r="L109" s="231">
        <v>97219</v>
      </c>
    </row>
    <row r="110" spans="2:12" ht="18" customHeight="1">
      <c r="B110" s="441"/>
      <c r="C110" s="441"/>
      <c r="D110" s="204"/>
      <c r="E110" s="204"/>
      <c r="F110" s="204" t="s">
        <v>111</v>
      </c>
      <c r="G110" s="139"/>
      <c r="H110" s="15">
        <v>12333</v>
      </c>
      <c r="I110" s="15">
        <v>32851</v>
      </c>
      <c r="J110" s="15">
        <v>17842</v>
      </c>
      <c r="K110" s="15">
        <v>6088</v>
      </c>
      <c r="L110" s="231">
        <v>11024</v>
      </c>
    </row>
    <row r="111" spans="2:12" ht="18" customHeight="1">
      <c r="B111" s="441" t="s">
        <v>113</v>
      </c>
      <c r="C111" s="441"/>
      <c r="F111" s="204" t="s">
        <v>114</v>
      </c>
      <c r="G111" s="139"/>
      <c r="H111" s="15">
        <v>23330</v>
      </c>
      <c r="I111" s="15">
        <v>20565</v>
      </c>
      <c r="J111" s="15">
        <v>19191</v>
      </c>
      <c r="K111" s="15">
        <v>10602</v>
      </c>
      <c r="L111" s="231">
        <v>13835</v>
      </c>
    </row>
    <row r="112" spans="2:12" ht="18" customHeight="1">
      <c r="B112" s="441"/>
      <c r="C112" s="441"/>
      <c r="F112" s="204" t="s">
        <v>115</v>
      </c>
      <c r="G112" s="139"/>
      <c r="H112" s="15">
        <v>17236</v>
      </c>
      <c r="I112" s="15">
        <v>20944</v>
      </c>
      <c r="J112" s="15">
        <v>19790</v>
      </c>
      <c r="K112" s="15">
        <v>7668</v>
      </c>
      <c r="L112" s="231">
        <v>12024</v>
      </c>
    </row>
    <row r="113" spans="2:12" ht="18" customHeight="1">
      <c r="B113" s="441"/>
      <c r="C113" s="441"/>
      <c r="F113" s="204" t="s">
        <v>116</v>
      </c>
      <c r="G113" s="139"/>
      <c r="H113" s="15">
        <v>16779</v>
      </c>
      <c r="I113" s="15">
        <v>19374</v>
      </c>
      <c r="J113" s="15">
        <v>18738</v>
      </c>
      <c r="K113" s="15">
        <v>11755</v>
      </c>
      <c r="L113" s="231">
        <v>14458</v>
      </c>
    </row>
    <row r="114" spans="2:12" ht="18" customHeight="1">
      <c r="B114" s="441"/>
      <c r="C114" s="441"/>
      <c r="F114" s="204" t="s">
        <v>117</v>
      </c>
      <c r="G114" s="139"/>
      <c r="H114" s="15">
        <v>1354</v>
      </c>
      <c r="I114" s="15">
        <v>1473</v>
      </c>
      <c r="J114" s="15">
        <v>1844</v>
      </c>
      <c r="K114" s="15">
        <v>999</v>
      </c>
      <c r="L114" s="231">
        <v>925</v>
      </c>
    </row>
    <row r="115" spans="2:12" ht="18" customHeight="1">
      <c r="B115" s="441"/>
      <c r="C115" s="441"/>
      <c r="F115" s="204" t="s">
        <v>323</v>
      </c>
      <c r="G115" s="139"/>
      <c r="H115" s="15">
        <v>28768</v>
      </c>
      <c r="I115" s="15">
        <v>27001</v>
      </c>
      <c r="J115" s="15">
        <v>21724</v>
      </c>
      <c r="K115" s="15">
        <v>14284</v>
      </c>
      <c r="L115" s="231">
        <v>13957</v>
      </c>
    </row>
    <row r="116" spans="2:12" ht="18" customHeight="1">
      <c r="B116" s="441" t="s">
        <v>118</v>
      </c>
      <c r="C116" s="441"/>
      <c r="D116" s="441"/>
      <c r="E116" s="441"/>
      <c r="F116" s="441"/>
      <c r="G116" s="139"/>
      <c r="H116" s="15">
        <v>15665</v>
      </c>
      <c r="I116" s="15">
        <v>13107</v>
      </c>
      <c r="J116" s="15">
        <v>12140</v>
      </c>
      <c r="K116" s="15">
        <v>8890</v>
      </c>
      <c r="L116" s="231">
        <v>12625</v>
      </c>
    </row>
    <row r="117" spans="2:12" ht="18" customHeight="1">
      <c r="B117" s="441" t="s">
        <v>321</v>
      </c>
      <c r="C117" s="441"/>
      <c r="D117" s="204"/>
      <c r="E117" s="204"/>
      <c r="F117" s="211" t="s">
        <v>412</v>
      </c>
      <c r="G117" s="139"/>
      <c r="H117" s="15">
        <v>56723</v>
      </c>
      <c r="I117" s="15">
        <v>51496</v>
      </c>
      <c r="J117" s="15">
        <v>46149</v>
      </c>
      <c r="K117" s="15">
        <v>29736</v>
      </c>
      <c r="L117" s="231">
        <v>44327</v>
      </c>
    </row>
    <row r="118" spans="2:12" ht="18" customHeight="1">
      <c r="B118" s="441"/>
      <c r="C118" s="441"/>
      <c r="D118" s="204"/>
      <c r="E118" s="204"/>
      <c r="F118" s="211" t="s">
        <v>322</v>
      </c>
      <c r="G118" s="139"/>
      <c r="H118" s="15">
        <v>32201</v>
      </c>
      <c r="I118" s="15">
        <v>31167</v>
      </c>
      <c r="J118" s="15">
        <v>30034</v>
      </c>
      <c r="K118" s="15">
        <v>20624</v>
      </c>
      <c r="L118" s="231">
        <v>23869</v>
      </c>
    </row>
    <row r="119" spans="2:12" ht="18" customHeight="1">
      <c r="B119" s="441"/>
      <c r="C119" s="441"/>
      <c r="D119" s="204"/>
      <c r="E119" s="204"/>
      <c r="F119" s="211" t="s">
        <v>323</v>
      </c>
      <c r="G119" s="139"/>
      <c r="H119" s="15">
        <v>59197</v>
      </c>
      <c r="I119" s="15">
        <v>60535</v>
      </c>
      <c r="J119" s="15">
        <v>53165</v>
      </c>
      <c r="K119" s="15">
        <v>25206</v>
      </c>
      <c r="L119" s="231">
        <v>32854</v>
      </c>
    </row>
    <row r="120" spans="2:12" ht="18" customHeight="1">
      <c r="B120" s="441" t="s">
        <v>324</v>
      </c>
      <c r="C120" s="441"/>
      <c r="D120" s="204"/>
      <c r="E120" s="204"/>
      <c r="F120" s="211" t="s">
        <v>322</v>
      </c>
      <c r="G120" s="139"/>
      <c r="H120" s="15">
        <v>65705</v>
      </c>
      <c r="I120" s="15">
        <v>66228</v>
      </c>
      <c r="J120" s="15">
        <v>62208</v>
      </c>
      <c r="K120" s="15">
        <v>36429</v>
      </c>
      <c r="L120" s="231">
        <v>43572</v>
      </c>
    </row>
    <row r="121" spans="2:12" ht="18" customHeight="1">
      <c r="B121" s="441"/>
      <c r="C121" s="441"/>
      <c r="D121" s="204"/>
      <c r="E121" s="204"/>
      <c r="F121" s="211" t="s">
        <v>323</v>
      </c>
      <c r="G121" s="139"/>
      <c r="H121" s="15">
        <v>50566</v>
      </c>
      <c r="I121" s="15">
        <v>49007</v>
      </c>
      <c r="J121" s="15">
        <v>44613</v>
      </c>
      <c r="K121" s="15">
        <v>20720</v>
      </c>
      <c r="L121" s="231">
        <v>24119</v>
      </c>
    </row>
    <row r="122" spans="2:12" ht="18" customHeight="1">
      <c r="B122" s="441"/>
      <c r="C122" s="441"/>
      <c r="D122" s="204"/>
      <c r="E122" s="204"/>
      <c r="F122" s="211" t="s">
        <v>325</v>
      </c>
      <c r="G122" s="139"/>
      <c r="H122" s="15">
        <v>91717</v>
      </c>
      <c r="I122" s="15">
        <v>78769</v>
      </c>
      <c r="J122" s="15">
        <v>68829</v>
      </c>
      <c r="K122" s="15">
        <v>42643</v>
      </c>
      <c r="L122" s="231">
        <v>47714</v>
      </c>
    </row>
    <row r="123" spans="2:12" ht="18" customHeight="1">
      <c r="B123" s="441" t="s">
        <v>120</v>
      </c>
      <c r="C123" s="441"/>
      <c r="F123" s="204" t="s">
        <v>119</v>
      </c>
      <c r="G123" s="139"/>
      <c r="H123" s="15">
        <v>39190</v>
      </c>
      <c r="I123" s="15">
        <v>42337</v>
      </c>
      <c r="J123" s="15">
        <v>36946</v>
      </c>
      <c r="K123" s="15">
        <v>30392</v>
      </c>
      <c r="L123" s="231">
        <v>34834</v>
      </c>
    </row>
    <row r="124" spans="2:12" ht="18" customHeight="1">
      <c r="B124" s="441" t="s">
        <v>121</v>
      </c>
      <c r="C124" s="441"/>
      <c r="F124" s="204" t="s">
        <v>411</v>
      </c>
      <c r="G124" s="139"/>
      <c r="H124" s="15">
        <v>31686</v>
      </c>
      <c r="I124" s="15">
        <v>30617</v>
      </c>
      <c r="J124" s="15">
        <v>25703</v>
      </c>
      <c r="K124" s="15">
        <v>21404</v>
      </c>
      <c r="L124" s="231">
        <v>24922</v>
      </c>
    </row>
    <row r="125" spans="2:12" ht="18" customHeight="1">
      <c r="B125" s="441" t="s">
        <v>70</v>
      </c>
      <c r="C125" s="441"/>
      <c r="F125" s="204" t="s">
        <v>411</v>
      </c>
      <c r="G125" s="139"/>
      <c r="H125" s="15">
        <v>39968</v>
      </c>
      <c r="I125" s="15">
        <v>35894</v>
      </c>
      <c r="J125" s="15">
        <v>31707</v>
      </c>
      <c r="K125" s="15">
        <v>25223</v>
      </c>
      <c r="L125" s="231">
        <v>26980</v>
      </c>
    </row>
    <row r="126" spans="2:12" ht="18" customHeight="1">
      <c r="B126" s="441" t="s">
        <v>122</v>
      </c>
      <c r="C126" s="441"/>
      <c r="F126" s="204" t="s">
        <v>410</v>
      </c>
      <c r="G126" s="139"/>
      <c r="H126" s="15">
        <v>43010</v>
      </c>
      <c r="I126" s="15">
        <v>40814</v>
      </c>
      <c r="J126" s="15">
        <v>41069</v>
      </c>
      <c r="K126" s="15">
        <v>31231</v>
      </c>
      <c r="L126" s="231">
        <v>37156</v>
      </c>
    </row>
    <row r="127" spans="2:12" ht="18" customHeight="1">
      <c r="B127" s="441" t="s">
        <v>123</v>
      </c>
      <c r="C127" s="441"/>
      <c r="F127" s="204" t="s">
        <v>410</v>
      </c>
      <c r="G127" s="139"/>
      <c r="H127" s="15">
        <v>42545</v>
      </c>
      <c r="I127" s="15">
        <v>37636</v>
      </c>
      <c r="J127" s="15">
        <v>34259</v>
      </c>
      <c r="K127" s="15">
        <v>25794</v>
      </c>
      <c r="L127" s="231">
        <v>28047</v>
      </c>
    </row>
    <row r="128" spans="2:12" ht="18" customHeight="1">
      <c r="B128" s="441" t="s">
        <v>124</v>
      </c>
      <c r="C128" s="441"/>
      <c r="F128" s="204" t="s">
        <v>410</v>
      </c>
      <c r="G128" s="139"/>
      <c r="H128" s="15">
        <v>38140</v>
      </c>
      <c r="I128" s="15">
        <v>37764</v>
      </c>
      <c r="J128" s="15">
        <v>32803</v>
      </c>
      <c r="K128" s="15">
        <v>20593</v>
      </c>
      <c r="L128" s="231">
        <v>24996</v>
      </c>
    </row>
    <row r="129" spans="1:12" ht="18" customHeight="1">
      <c r="B129" s="441" t="s">
        <v>125</v>
      </c>
      <c r="C129" s="441"/>
      <c r="F129" s="204" t="s">
        <v>410</v>
      </c>
      <c r="G129" s="139"/>
      <c r="H129" s="15">
        <v>39556</v>
      </c>
      <c r="I129" s="15">
        <v>39600</v>
      </c>
      <c r="J129" s="15">
        <v>35423</v>
      </c>
      <c r="K129" s="15">
        <v>26842</v>
      </c>
      <c r="L129" s="231">
        <v>32751</v>
      </c>
    </row>
    <row r="130" spans="1:12" ht="18" customHeight="1">
      <c r="A130" s="87"/>
      <c r="B130" s="447" t="s">
        <v>33</v>
      </c>
      <c r="C130" s="447"/>
      <c r="D130" s="87"/>
      <c r="E130" s="87"/>
      <c r="F130" s="140" t="s">
        <v>410</v>
      </c>
      <c r="G130" s="141"/>
      <c r="H130" s="15">
        <v>36555</v>
      </c>
      <c r="I130" s="15">
        <v>35592</v>
      </c>
      <c r="J130" s="15">
        <v>41357</v>
      </c>
      <c r="K130" s="15">
        <v>26428</v>
      </c>
      <c r="L130" s="235">
        <v>28682</v>
      </c>
    </row>
    <row r="131" spans="1:12" ht="8.4499999999999993" customHeight="1">
      <c r="B131" s="209"/>
      <c r="C131" s="209"/>
      <c r="D131" s="208"/>
      <c r="E131" s="208"/>
      <c r="F131" s="209"/>
      <c r="G131" s="208"/>
      <c r="H131" s="167"/>
      <c r="I131" s="167"/>
      <c r="J131" s="167"/>
      <c r="K131" s="167"/>
      <c r="L131" s="9"/>
    </row>
    <row r="132" spans="1:12" ht="18.75">
      <c r="A132" s="428" t="s">
        <v>514</v>
      </c>
      <c r="B132" s="428"/>
      <c r="C132" s="428"/>
      <c r="D132" s="428"/>
      <c r="E132" s="428"/>
      <c r="F132" s="428"/>
      <c r="G132" s="428"/>
      <c r="H132" s="428"/>
      <c r="I132" s="428"/>
      <c r="J132" s="428"/>
      <c r="K132" s="448"/>
      <c r="L132" s="448"/>
    </row>
    <row r="133" spans="1:12" ht="18.600000000000001" customHeight="1">
      <c r="I133" s="72"/>
      <c r="J133" s="72"/>
      <c r="K133" s="72"/>
      <c r="L133" s="72" t="s">
        <v>26</v>
      </c>
    </row>
    <row r="134" spans="1:12" s="122" customFormat="1" ht="20.25" customHeight="1">
      <c r="A134" s="396" t="s">
        <v>25</v>
      </c>
      <c r="B134" s="394"/>
      <c r="C134" s="394"/>
      <c r="D134" s="394"/>
      <c r="E134" s="394"/>
      <c r="F134" s="394"/>
      <c r="G134" s="394"/>
      <c r="H134" s="202" t="s">
        <v>513</v>
      </c>
      <c r="I134" s="201" t="s">
        <v>460</v>
      </c>
      <c r="J134" s="201" t="s">
        <v>398</v>
      </c>
      <c r="K134" s="201" t="s">
        <v>461</v>
      </c>
      <c r="L134" s="259" t="s">
        <v>462</v>
      </c>
    </row>
    <row r="135" spans="1:12" ht="18" customHeight="1">
      <c r="B135" s="444" t="s">
        <v>39</v>
      </c>
      <c r="C135" s="444"/>
      <c r="D135" s="145"/>
      <c r="E135" s="145"/>
      <c r="F135" s="146" t="s">
        <v>119</v>
      </c>
      <c r="G135" s="147"/>
      <c r="H135" s="15">
        <v>32688</v>
      </c>
      <c r="I135" s="15">
        <v>33224</v>
      </c>
      <c r="J135" s="15">
        <v>29754</v>
      </c>
      <c r="K135" s="15">
        <v>22274</v>
      </c>
      <c r="L135" s="260">
        <v>25553</v>
      </c>
    </row>
    <row r="136" spans="1:12" ht="18" customHeight="1">
      <c r="B136" s="441" t="s">
        <v>88</v>
      </c>
      <c r="C136" s="441"/>
      <c r="F136" s="204" t="s">
        <v>410</v>
      </c>
      <c r="G136" s="139"/>
      <c r="H136" s="15">
        <v>50012</v>
      </c>
      <c r="I136" s="15">
        <v>50745</v>
      </c>
      <c r="J136" s="15">
        <v>44442</v>
      </c>
      <c r="K136" s="15">
        <v>32221</v>
      </c>
      <c r="L136" s="231">
        <v>42811</v>
      </c>
    </row>
    <row r="137" spans="1:12" ht="18" customHeight="1">
      <c r="B137" s="441" t="s">
        <v>126</v>
      </c>
      <c r="C137" s="441"/>
      <c r="D137" s="441"/>
      <c r="E137" s="441"/>
      <c r="F137" s="441"/>
      <c r="G137" s="139"/>
      <c r="H137" s="15">
        <v>37329</v>
      </c>
      <c r="I137" s="15">
        <v>35391</v>
      </c>
      <c r="J137" s="15">
        <v>27257</v>
      </c>
      <c r="K137" s="15">
        <v>21385</v>
      </c>
      <c r="L137" s="231">
        <v>23741</v>
      </c>
    </row>
    <row r="138" spans="1:12" ht="18" customHeight="1">
      <c r="B138" s="441" t="s">
        <v>408</v>
      </c>
      <c r="C138" s="441"/>
      <c r="F138" s="204" t="s">
        <v>409</v>
      </c>
      <c r="G138" s="139"/>
      <c r="H138" s="15">
        <v>1748</v>
      </c>
      <c r="I138" s="15">
        <v>1659</v>
      </c>
      <c r="J138" s="15">
        <v>1895</v>
      </c>
      <c r="K138" s="15">
        <v>765</v>
      </c>
      <c r="L138" s="231">
        <v>1062</v>
      </c>
    </row>
    <row r="139" spans="1:12" ht="16.5" customHeight="1">
      <c r="A139" s="122"/>
      <c r="B139" s="441" t="s">
        <v>127</v>
      </c>
      <c r="C139" s="441"/>
      <c r="D139" s="441"/>
      <c r="E139" s="441"/>
      <c r="F139" s="441"/>
      <c r="G139" s="205"/>
      <c r="H139" s="15">
        <v>22348</v>
      </c>
      <c r="I139" s="15">
        <v>22577</v>
      </c>
      <c r="J139" s="15">
        <v>21707</v>
      </c>
      <c r="K139" s="15">
        <v>16455</v>
      </c>
      <c r="L139" s="231">
        <v>16443</v>
      </c>
    </row>
    <row r="140" spans="1:12" ht="16.5" customHeight="1">
      <c r="A140" s="200"/>
      <c r="B140" s="441" t="s">
        <v>408</v>
      </c>
      <c r="C140" s="441"/>
      <c r="F140" s="204" t="s">
        <v>409</v>
      </c>
      <c r="G140" s="165"/>
      <c r="H140" s="15">
        <v>620</v>
      </c>
      <c r="I140" s="15">
        <v>806</v>
      </c>
      <c r="J140" s="15">
        <v>1195</v>
      </c>
      <c r="K140" s="15">
        <v>287</v>
      </c>
      <c r="L140" s="231">
        <v>243</v>
      </c>
    </row>
    <row r="141" spans="1:12" ht="16.5" customHeight="1">
      <c r="A141" s="76"/>
      <c r="B141" s="441" t="s">
        <v>128</v>
      </c>
      <c r="C141" s="441"/>
      <c r="D141" s="441"/>
      <c r="E141" s="441"/>
      <c r="F141" s="441"/>
      <c r="G141" s="165"/>
      <c r="H141" s="15">
        <v>8204</v>
      </c>
      <c r="I141" s="15">
        <v>8109</v>
      </c>
      <c r="J141" s="15">
        <v>7646</v>
      </c>
      <c r="K141" s="15">
        <v>6560</v>
      </c>
      <c r="L141" s="231">
        <v>6415</v>
      </c>
    </row>
    <row r="142" spans="1:12" ht="16.5" customHeight="1">
      <c r="A142" s="76"/>
      <c r="B142" s="441" t="s">
        <v>129</v>
      </c>
      <c r="C142" s="441"/>
      <c r="D142" s="441"/>
      <c r="E142" s="441"/>
      <c r="F142" s="441"/>
      <c r="G142" s="165"/>
      <c r="H142" s="15">
        <v>12062</v>
      </c>
      <c r="I142" s="15">
        <v>36300</v>
      </c>
      <c r="J142" s="15">
        <v>40600</v>
      </c>
      <c r="K142" s="15">
        <v>35430</v>
      </c>
      <c r="L142" s="231">
        <v>40230</v>
      </c>
    </row>
    <row r="143" spans="1:12" ht="16.5" customHeight="1">
      <c r="A143" s="76"/>
      <c r="B143" s="441" t="s">
        <v>130</v>
      </c>
      <c r="C143" s="441"/>
      <c r="D143" s="441"/>
      <c r="E143" s="441"/>
      <c r="F143" s="441"/>
      <c r="G143" s="165"/>
      <c r="H143" s="15">
        <v>14062</v>
      </c>
      <c r="I143" s="15">
        <v>14900</v>
      </c>
      <c r="J143" s="15">
        <v>15198</v>
      </c>
      <c r="K143" s="15">
        <v>13307</v>
      </c>
      <c r="L143" s="231">
        <v>14754</v>
      </c>
    </row>
    <row r="144" spans="1:12" ht="16.5" customHeight="1">
      <c r="A144" s="76"/>
      <c r="B144" s="441" t="s">
        <v>408</v>
      </c>
      <c r="C144" s="441"/>
      <c r="F144" s="204" t="s">
        <v>407</v>
      </c>
      <c r="G144" s="165"/>
      <c r="H144" s="15">
        <v>1902</v>
      </c>
      <c r="I144" s="15">
        <v>2104</v>
      </c>
      <c r="J144" s="15">
        <v>1873</v>
      </c>
      <c r="K144" s="15">
        <v>1455</v>
      </c>
      <c r="L144" s="231">
        <v>1817</v>
      </c>
    </row>
    <row r="145" spans="1:12" ht="16.5" customHeight="1">
      <c r="B145" s="441" t="s">
        <v>131</v>
      </c>
      <c r="C145" s="441"/>
      <c r="D145" s="441"/>
      <c r="E145" s="441"/>
      <c r="F145" s="441"/>
      <c r="G145" s="139"/>
      <c r="H145" s="15">
        <v>75861</v>
      </c>
      <c r="I145" s="15">
        <v>87551</v>
      </c>
      <c r="J145" s="15">
        <v>89125</v>
      </c>
      <c r="K145" s="15">
        <v>58911</v>
      </c>
      <c r="L145" s="231">
        <v>66655</v>
      </c>
    </row>
    <row r="146" spans="1:12" ht="16.5" customHeight="1">
      <c r="B146" s="441" t="s">
        <v>132</v>
      </c>
      <c r="C146" s="441"/>
      <c r="D146" s="441"/>
      <c r="E146" s="441"/>
      <c r="F146" s="441"/>
      <c r="G146" s="139"/>
      <c r="H146" s="15">
        <v>22098</v>
      </c>
      <c r="I146" s="15">
        <v>20081</v>
      </c>
      <c r="J146" s="15">
        <v>22093</v>
      </c>
      <c r="K146" s="15">
        <v>16063</v>
      </c>
      <c r="L146" s="231">
        <v>20717</v>
      </c>
    </row>
    <row r="147" spans="1:12" ht="16.5" customHeight="1">
      <c r="B147" s="441" t="s">
        <v>515</v>
      </c>
      <c r="C147" s="441"/>
      <c r="D147" s="441"/>
      <c r="E147" s="441"/>
      <c r="F147" s="441"/>
      <c r="G147" s="139"/>
      <c r="H147" s="15">
        <v>22802</v>
      </c>
      <c r="I147" s="15">
        <v>30380</v>
      </c>
      <c r="J147" s="15">
        <v>30045</v>
      </c>
      <c r="K147" s="15">
        <v>18115</v>
      </c>
      <c r="L147" s="231">
        <v>19870</v>
      </c>
    </row>
    <row r="148" spans="1:12" ht="16.5" customHeight="1">
      <c r="B148" s="442" t="s">
        <v>406</v>
      </c>
      <c r="C148" s="442"/>
      <c r="E148" s="441" t="s">
        <v>133</v>
      </c>
      <c r="F148" s="441"/>
      <c r="G148" s="139"/>
      <c r="H148" s="15">
        <v>33750</v>
      </c>
      <c r="I148" s="15">
        <v>29599</v>
      </c>
      <c r="J148" s="15">
        <v>26998</v>
      </c>
      <c r="K148" s="15">
        <v>10964</v>
      </c>
      <c r="L148" s="231">
        <v>14758</v>
      </c>
    </row>
    <row r="149" spans="1:12" ht="16.5" customHeight="1">
      <c r="B149" s="442"/>
      <c r="C149" s="442"/>
      <c r="E149" s="342" t="s">
        <v>331</v>
      </c>
      <c r="F149" s="342"/>
      <c r="G149" s="139"/>
      <c r="H149" s="15">
        <v>51845</v>
      </c>
      <c r="I149" s="15">
        <v>49069</v>
      </c>
      <c r="J149" s="15">
        <v>46205</v>
      </c>
      <c r="K149" s="15">
        <v>13170</v>
      </c>
      <c r="L149" s="231">
        <v>15031</v>
      </c>
    </row>
    <row r="150" spans="1:12" ht="16.5" customHeight="1">
      <c r="B150" s="442"/>
      <c r="C150" s="442"/>
      <c r="E150" s="441" t="s">
        <v>134</v>
      </c>
      <c r="F150" s="441"/>
      <c r="G150" s="139"/>
      <c r="H150" s="15">
        <v>3805</v>
      </c>
      <c r="I150" s="15">
        <v>0</v>
      </c>
      <c r="J150" s="15">
        <v>0</v>
      </c>
      <c r="K150" s="15">
        <v>0</v>
      </c>
      <c r="L150" s="231">
        <v>0</v>
      </c>
    </row>
    <row r="151" spans="1:12" ht="16.5" customHeight="1">
      <c r="B151" s="442"/>
      <c r="C151" s="442"/>
      <c r="E151" s="445" t="s">
        <v>516</v>
      </c>
      <c r="F151" s="446"/>
      <c r="G151" s="139"/>
      <c r="H151" s="19">
        <v>16902</v>
      </c>
      <c r="I151" s="15">
        <v>0</v>
      </c>
      <c r="J151" s="15">
        <v>0</v>
      </c>
      <c r="K151" s="15">
        <v>0</v>
      </c>
      <c r="L151" s="231">
        <v>0</v>
      </c>
    </row>
    <row r="152" spans="1:12" ht="16.5" customHeight="1">
      <c r="B152" s="442"/>
      <c r="C152" s="442"/>
      <c r="E152" s="438" t="s">
        <v>396</v>
      </c>
      <c r="F152" s="439"/>
      <c r="G152" s="139"/>
      <c r="H152" s="15">
        <v>0</v>
      </c>
      <c r="I152" s="15">
        <v>16793</v>
      </c>
      <c r="J152" s="15">
        <v>16896</v>
      </c>
      <c r="K152" s="15">
        <v>4900</v>
      </c>
      <c r="L152" s="231">
        <v>7869</v>
      </c>
    </row>
    <row r="153" spans="1:12" ht="16.5" customHeight="1">
      <c r="A153" s="87"/>
      <c r="B153" s="443"/>
      <c r="C153" s="443"/>
      <c r="D153" s="87"/>
      <c r="E153" s="440" t="s">
        <v>135</v>
      </c>
      <c r="F153" s="440"/>
      <c r="G153" s="141"/>
      <c r="H153" s="142">
        <v>106883</v>
      </c>
      <c r="I153" s="142">
        <v>97527</v>
      </c>
      <c r="J153" s="142">
        <v>97118</v>
      </c>
      <c r="K153" s="142">
        <v>27057</v>
      </c>
      <c r="L153" s="235">
        <v>36093</v>
      </c>
    </row>
    <row r="154" spans="1:12" ht="16.5" customHeight="1">
      <c r="A154" s="212" t="s">
        <v>383</v>
      </c>
    </row>
    <row r="155" spans="1:12" ht="16.5" customHeight="1">
      <c r="A155" s="212" t="s">
        <v>384</v>
      </c>
    </row>
    <row r="156" spans="1:12" ht="16.5" customHeight="1">
      <c r="A156" s="71" t="s">
        <v>517</v>
      </c>
      <c r="C156" s="213"/>
    </row>
    <row r="157" spans="1:12" ht="16.5" customHeight="1">
      <c r="A157" s="71" t="s">
        <v>518</v>
      </c>
    </row>
    <row r="158" spans="1:12" ht="13.5">
      <c r="A158" s="71" t="s">
        <v>534</v>
      </c>
    </row>
    <row r="159" spans="1:12">
      <c r="F159" s="441"/>
      <c r="G159" s="441"/>
      <c r="H159" s="15"/>
      <c r="I159" s="15"/>
      <c r="J159" s="15"/>
      <c r="K159" s="15"/>
      <c r="L159" s="15"/>
    </row>
  </sheetData>
  <sheetProtection formatCells="0" selectLockedCells="1"/>
  <protectedRanges>
    <protectedRange sqref="L14:L39 I14:K43 H85:K85 H5 K44:L44 I4:L13" name="範囲1"/>
    <protectedRange sqref="L48:L86 I48:K84 K86 I40:L43" name="範囲2"/>
    <protectedRange sqref="I90:L116" name="範囲3"/>
    <protectedRange sqref="I117:K130 L117:L131 K131 I135:L138" name="範囲5"/>
    <protectedRange sqref="I159:L159 I139:L153" name="範囲6"/>
  </protectedRanges>
  <mergeCells count="139">
    <mergeCell ref="A1:L1"/>
    <mergeCell ref="A3:G3"/>
    <mergeCell ref="B4:F4"/>
    <mergeCell ref="B5:F5"/>
    <mergeCell ref="B6:F6"/>
    <mergeCell ref="B7:F7"/>
    <mergeCell ref="B8:F8"/>
    <mergeCell ref="B9:F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C28:F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45:L45"/>
    <mergeCell ref="A47:G47"/>
    <mergeCell ref="B48:C48"/>
    <mergeCell ref="B49:C49"/>
    <mergeCell ref="B50:C50"/>
    <mergeCell ref="B51:C51"/>
    <mergeCell ref="B52:C52"/>
    <mergeCell ref="C53:F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A87:L87"/>
    <mergeCell ref="A89:G89"/>
    <mergeCell ref="B90:F90"/>
    <mergeCell ref="B91:C91"/>
    <mergeCell ref="B92:F92"/>
    <mergeCell ref="B93:C93"/>
    <mergeCell ref="B94:F94"/>
    <mergeCell ref="B95:C95"/>
    <mergeCell ref="B96:F96"/>
    <mergeCell ref="B97:C97"/>
    <mergeCell ref="B98:F98"/>
    <mergeCell ref="B99:F99"/>
    <mergeCell ref="B100:C100"/>
    <mergeCell ref="B101:F101"/>
    <mergeCell ref="B102:C102"/>
    <mergeCell ref="B103:F103"/>
    <mergeCell ref="B104:C104"/>
    <mergeCell ref="B105:F105"/>
    <mergeCell ref="B106:F106"/>
    <mergeCell ref="B107:F107"/>
    <mergeCell ref="B108:F108"/>
    <mergeCell ref="B109:C110"/>
    <mergeCell ref="B111:C115"/>
    <mergeCell ref="B116:F116"/>
    <mergeCell ref="B117:C119"/>
    <mergeCell ref="B120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2:L132"/>
    <mergeCell ref="A134:G134"/>
    <mergeCell ref="B135:C135"/>
    <mergeCell ref="B136:C136"/>
    <mergeCell ref="E149:F149"/>
    <mergeCell ref="E150:F150"/>
    <mergeCell ref="E151:F151"/>
    <mergeCell ref="B137:F137"/>
    <mergeCell ref="B138:C138"/>
    <mergeCell ref="B139:F139"/>
    <mergeCell ref="B140:C140"/>
    <mergeCell ref="B141:F141"/>
    <mergeCell ref="B142:F142"/>
    <mergeCell ref="E152:F152"/>
    <mergeCell ref="E153:F153"/>
    <mergeCell ref="F159:G159"/>
    <mergeCell ref="B143:F143"/>
    <mergeCell ref="B144:C144"/>
    <mergeCell ref="B145:F145"/>
    <mergeCell ref="B146:F146"/>
    <mergeCell ref="B147:F147"/>
    <mergeCell ref="B148:C153"/>
    <mergeCell ref="E148:F148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rowBreaks count="3" manualBreakCount="3">
    <brk id="44" max="16383" man="1"/>
    <brk id="86" max="16383" man="1"/>
    <brk id="13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zoomScaleNormal="100" workbookViewId="0">
      <selection sqref="A1:F1"/>
    </sheetView>
  </sheetViews>
  <sheetFormatPr defaultColWidth="9" defaultRowHeight="12"/>
  <cols>
    <col min="1" max="1" width="12.625" style="71" customWidth="1"/>
    <col min="2" max="6" width="14.875" style="71" customWidth="1"/>
    <col min="7" max="16384" width="9" style="71"/>
  </cols>
  <sheetData>
    <row r="1" spans="1:6" ht="18.75">
      <c r="A1" s="428" t="s">
        <v>469</v>
      </c>
      <c r="B1" s="428"/>
      <c r="C1" s="428"/>
      <c r="D1" s="428"/>
      <c r="E1" s="428"/>
      <c r="F1" s="428"/>
    </row>
    <row r="2" spans="1:6" ht="18.600000000000001" customHeight="1">
      <c r="F2" s="72" t="s">
        <v>26</v>
      </c>
    </row>
    <row r="3" spans="1:6" s="122" customFormat="1" ht="17.45" customHeight="1">
      <c r="A3" s="396" t="s">
        <v>136</v>
      </c>
      <c r="B3" s="398" t="s">
        <v>137</v>
      </c>
      <c r="C3" s="394" t="s">
        <v>140</v>
      </c>
      <c r="D3" s="394"/>
      <c r="E3" s="394" t="s">
        <v>141</v>
      </c>
      <c r="F3" s="395"/>
    </row>
    <row r="4" spans="1:6" ht="17.45" customHeight="1">
      <c r="A4" s="397"/>
      <c r="B4" s="424"/>
      <c r="C4" s="49" t="s">
        <v>138</v>
      </c>
      <c r="D4" s="49" t="s">
        <v>139</v>
      </c>
      <c r="E4" s="49" t="s">
        <v>138</v>
      </c>
      <c r="F4" s="50" t="s">
        <v>139</v>
      </c>
    </row>
    <row r="5" spans="1:6" ht="15" customHeight="1">
      <c r="A5" s="76" t="s">
        <v>459</v>
      </c>
      <c r="B5" s="13">
        <v>494227</v>
      </c>
      <c r="C5" s="9">
        <v>354720</v>
      </c>
      <c r="D5" s="9">
        <v>60197</v>
      </c>
      <c r="E5" s="9">
        <v>63567</v>
      </c>
      <c r="F5" s="9">
        <v>15743</v>
      </c>
    </row>
    <row r="6" spans="1:6" ht="15" customHeight="1">
      <c r="A6" s="76" t="s">
        <v>545</v>
      </c>
      <c r="B6" s="13">
        <v>511015</v>
      </c>
      <c r="C6" s="9">
        <v>382949</v>
      </c>
      <c r="D6" s="9">
        <v>66246</v>
      </c>
      <c r="E6" s="9">
        <v>48622</v>
      </c>
      <c r="F6" s="9">
        <v>13198</v>
      </c>
    </row>
    <row r="7" spans="1:6" ht="15" customHeight="1">
      <c r="A7" s="76" t="s">
        <v>526</v>
      </c>
      <c r="B7" s="13">
        <v>571097</v>
      </c>
      <c r="C7" s="9">
        <v>433659</v>
      </c>
      <c r="D7" s="9">
        <v>75406</v>
      </c>
      <c r="E7" s="9">
        <v>50353</v>
      </c>
      <c r="F7" s="9">
        <v>11679</v>
      </c>
    </row>
    <row r="8" spans="1:6" ht="15" customHeight="1">
      <c r="A8" s="76" t="s">
        <v>546</v>
      </c>
      <c r="B8" s="13">
        <v>504040</v>
      </c>
      <c r="C8" s="9">
        <v>375600</v>
      </c>
      <c r="D8" s="9">
        <v>53599</v>
      </c>
      <c r="E8" s="9">
        <v>59275</v>
      </c>
      <c r="F8" s="9">
        <v>15566</v>
      </c>
    </row>
    <row r="9" spans="1:6" ht="15" customHeight="1">
      <c r="A9" s="222" t="s">
        <v>547</v>
      </c>
      <c r="B9" s="223">
        <v>606079</v>
      </c>
      <c r="C9" s="224">
        <v>508361</v>
      </c>
      <c r="D9" s="224">
        <v>80857</v>
      </c>
      <c r="E9" s="224">
        <v>9745</v>
      </c>
      <c r="F9" s="224">
        <v>7116</v>
      </c>
    </row>
    <row r="10" spans="1:6" ht="15" customHeight="1">
      <c r="A10" s="170" t="s">
        <v>522</v>
      </c>
      <c r="B10" s="189">
        <v>64410</v>
      </c>
      <c r="C10" s="79">
        <v>53372</v>
      </c>
      <c r="D10" s="79">
        <v>8939</v>
      </c>
      <c r="E10" s="79">
        <v>1603</v>
      </c>
      <c r="F10" s="79">
        <v>496</v>
      </c>
    </row>
    <row r="11" spans="1:6" ht="15" customHeight="1">
      <c r="A11" s="170" t="s">
        <v>464</v>
      </c>
      <c r="B11" s="189">
        <v>69747</v>
      </c>
      <c r="C11" s="79">
        <v>59508</v>
      </c>
      <c r="D11" s="79">
        <v>10137</v>
      </c>
      <c r="E11" s="79">
        <v>102</v>
      </c>
      <c r="F11" s="231">
        <v>0</v>
      </c>
    </row>
    <row r="12" spans="1:6" ht="15" customHeight="1">
      <c r="A12" s="170" t="s">
        <v>465</v>
      </c>
      <c r="B12" s="189">
        <v>31678</v>
      </c>
      <c r="C12" s="79">
        <v>28883</v>
      </c>
      <c r="D12" s="79">
        <v>2638</v>
      </c>
      <c r="E12" s="231">
        <v>0</v>
      </c>
      <c r="F12" s="79">
        <v>157</v>
      </c>
    </row>
    <row r="13" spans="1:6" ht="15" customHeight="1">
      <c r="A13" s="170" t="s">
        <v>466</v>
      </c>
      <c r="B13" s="189">
        <v>41141</v>
      </c>
      <c r="C13" s="79">
        <v>33260</v>
      </c>
      <c r="D13" s="79">
        <v>7399</v>
      </c>
      <c r="E13" s="79">
        <v>456</v>
      </c>
      <c r="F13" s="79">
        <v>26</v>
      </c>
    </row>
    <row r="14" spans="1:6" ht="15" customHeight="1">
      <c r="A14" s="170" t="s">
        <v>467</v>
      </c>
      <c r="B14" s="189">
        <v>52405</v>
      </c>
      <c r="C14" s="79">
        <v>40237</v>
      </c>
      <c r="D14" s="79">
        <v>11822</v>
      </c>
      <c r="E14" s="79">
        <v>219</v>
      </c>
      <c r="F14" s="79">
        <v>127</v>
      </c>
    </row>
    <row r="15" spans="1:6" ht="15" customHeight="1">
      <c r="A15" s="170" t="s">
        <v>468</v>
      </c>
      <c r="B15" s="189">
        <v>37443</v>
      </c>
      <c r="C15" s="79">
        <v>33585</v>
      </c>
      <c r="D15" s="79">
        <v>3828</v>
      </c>
      <c r="E15" s="79">
        <v>7</v>
      </c>
      <c r="F15" s="79">
        <v>23</v>
      </c>
    </row>
    <row r="16" spans="1:6" ht="15" customHeight="1">
      <c r="A16" s="170" t="s">
        <v>519</v>
      </c>
      <c r="B16" s="189">
        <v>68677</v>
      </c>
      <c r="C16" s="79">
        <v>60495</v>
      </c>
      <c r="D16" s="79">
        <v>7052</v>
      </c>
      <c r="E16" s="79">
        <v>162</v>
      </c>
      <c r="F16" s="79">
        <v>968</v>
      </c>
    </row>
    <row r="17" spans="1:6" ht="15" customHeight="1">
      <c r="A17" s="170" t="s">
        <v>520</v>
      </c>
      <c r="B17" s="189">
        <v>67729</v>
      </c>
      <c r="C17" s="79">
        <v>50137</v>
      </c>
      <c r="D17" s="79">
        <v>6919</v>
      </c>
      <c r="E17" s="79">
        <v>6562</v>
      </c>
      <c r="F17" s="79">
        <v>4111</v>
      </c>
    </row>
    <row r="18" spans="1:6" ht="15" customHeight="1">
      <c r="A18" s="170" t="s">
        <v>521</v>
      </c>
      <c r="B18" s="189">
        <v>37181</v>
      </c>
      <c r="C18" s="79">
        <v>31459</v>
      </c>
      <c r="D18" s="79">
        <v>4559</v>
      </c>
      <c r="E18" s="79">
        <v>527</v>
      </c>
      <c r="F18" s="79">
        <v>636</v>
      </c>
    </row>
    <row r="19" spans="1:6" ht="15" customHeight="1">
      <c r="A19" s="170" t="s">
        <v>523</v>
      </c>
      <c r="B19" s="189">
        <v>42697</v>
      </c>
      <c r="C19" s="79">
        <v>37019</v>
      </c>
      <c r="D19" s="79">
        <v>5573</v>
      </c>
      <c r="E19" s="79">
        <v>50</v>
      </c>
      <c r="F19" s="79">
        <v>55</v>
      </c>
    </row>
    <row r="20" spans="1:6" ht="15" customHeight="1">
      <c r="A20" s="170" t="s">
        <v>524</v>
      </c>
      <c r="B20" s="189">
        <v>30675</v>
      </c>
      <c r="C20" s="79">
        <v>27901</v>
      </c>
      <c r="D20" s="79">
        <v>2744</v>
      </c>
      <c r="E20" s="79">
        <v>30</v>
      </c>
      <c r="F20" s="231">
        <v>0</v>
      </c>
    </row>
    <row r="21" spans="1:6" ht="15" customHeight="1">
      <c r="A21" s="171" t="s">
        <v>525</v>
      </c>
      <c r="B21" s="188">
        <v>62296</v>
      </c>
      <c r="C21" s="187">
        <v>52505</v>
      </c>
      <c r="D21" s="187">
        <v>9247</v>
      </c>
      <c r="E21" s="187">
        <v>27</v>
      </c>
      <c r="F21" s="187">
        <v>517</v>
      </c>
    </row>
    <row r="22" spans="1:6" ht="18" customHeight="1">
      <c r="A22" s="71" t="s">
        <v>395</v>
      </c>
    </row>
  </sheetData>
  <sheetProtection formatCells="0" selectLockedCells="1"/>
  <protectedRanges>
    <protectedRange sqref="B9:F10 C7:F8 B13:F19 B11:E11 B21:F21 B20:E20 B12:D12 F12" name="範囲1"/>
    <protectedRange sqref="F11" name="範囲6"/>
    <protectedRange sqref="F20" name="範囲6_1"/>
    <protectedRange sqref="E12" name="範囲6_2"/>
  </protectedRanges>
  <mergeCells count="5">
    <mergeCell ref="A1:F1"/>
    <mergeCell ref="A3:A4"/>
    <mergeCell ref="B3:B4"/>
    <mergeCell ref="C3:D3"/>
    <mergeCell ref="E3:F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3"/>
  <sheetViews>
    <sheetView zoomScaleNormal="100" workbookViewId="0">
      <selection activeCell="I11" sqref="I11"/>
    </sheetView>
  </sheetViews>
  <sheetFormatPr defaultColWidth="9" defaultRowHeight="12"/>
  <cols>
    <col min="1" max="1" width="12.625" style="71" customWidth="1"/>
    <col min="2" max="2" width="7.5" style="71" customWidth="1"/>
    <col min="3" max="7" width="13.5" style="71" customWidth="1"/>
    <col min="8" max="16384" width="9" style="71"/>
  </cols>
  <sheetData>
    <row r="1" spans="1:7" ht="18.75">
      <c r="A1" s="428" t="s">
        <v>388</v>
      </c>
      <c r="B1" s="428"/>
      <c r="C1" s="428"/>
      <c r="D1" s="428"/>
      <c r="E1" s="428"/>
      <c r="F1" s="428"/>
      <c r="G1" s="428"/>
    </row>
    <row r="2" spans="1:7" ht="18.600000000000001" customHeight="1">
      <c r="G2" s="72" t="s">
        <v>333</v>
      </c>
    </row>
    <row r="3" spans="1:7" s="122" customFormat="1" ht="17.45" customHeight="1">
      <c r="A3" s="451" t="s">
        <v>136</v>
      </c>
      <c r="B3" s="457" t="s">
        <v>334</v>
      </c>
      <c r="C3" s="455" t="s">
        <v>335</v>
      </c>
      <c r="D3" s="455"/>
      <c r="E3" s="455"/>
      <c r="F3" s="456"/>
      <c r="G3" s="453" t="s">
        <v>336</v>
      </c>
    </row>
    <row r="4" spans="1:7" ht="17.45" customHeight="1">
      <c r="A4" s="452"/>
      <c r="B4" s="458"/>
      <c r="C4" s="203" t="s">
        <v>137</v>
      </c>
      <c r="D4" s="172" t="s">
        <v>337</v>
      </c>
      <c r="E4" s="172" t="s">
        <v>338</v>
      </c>
      <c r="F4" s="172" t="s">
        <v>339</v>
      </c>
      <c r="G4" s="454"/>
    </row>
    <row r="5" spans="1:7" ht="15" customHeight="1">
      <c r="A5" s="76" t="s">
        <v>459</v>
      </c>
      <c r="B5" s="173">
        <v>314</v>
      </c>
      <c r="C5" s="9">
        <v>697079</v>
      </c>
      <c r="D5" s="9">
        <v>154080</v>
      </c>
      <c r="E5" s="9">
        <v>270180</v>
      </c>
      <c r="F5" s="9">
        <v>272819</v>
      </c>
      <c r="G5" s="9">
        <v>2220</v>
      </c>
    </row>
    <row r="6" spans="1:7" ht="15" customHeight="1">
      <c r="A6" s="76" t="s">
        <v>545</v>
      </c>
      <c r="B6" s="174">
        <v>318</v>
      </c>
      <c r="C6" s="9">
        <v>683996</v>
      </c>
      <c r="D6" s="9">
        <v>153206</v>
      </c>
      <c r="E6" s="9">
        <v>279905</v>
      </c>
      <c r="F6" s="9">
        <v>250885</v>
      </c>
      <c r="G6" s="9">
        <v>2151</v>
      </c>
    </row>
    <row r="7" spans="1:7" ht="15" customHeight="1">
      <c r="A7" s="76" t="s">
        <v>526</v>
      </c>
      <c r="B7" s="174">
        <v>318</v>
      </c>
      <c r="C7" s="9">
        <v>617523</v>
      </c>
      <c r="D7" s="9">
        <v>132066</v>
      </c>
      <c r="E7" s="9">
        <v>266409</v>
      </c>
      <c r="F7" s="9">
        <v>219048</v>
      </c>
      <c r="G7" s="9">
        <v>1942</v>
      </c>
    </row>
    <row r="8" spans="1:7" ht="15" customHeight="1">
      <c r="A8" s="76" t="s">
        <v>546</v>
      </c>
      <c r="B8" s="174">
        <v>283</v>
      </c>
      <c r="C8" s="9">
        <v>254773</v>
      </c>
      <c r="D8" s="9">
        <v>73041</v>
      </c>
      <c r="E8" s="9">
        <v>114825</v>
      </c>
      <c r="F8" s="9">
        <v>66907</v>
      </c>
      <c r="G8" s="9">
        <v>900</v>
      </c>
    </row>
    <row r="9" spans="1:7" ht="15" customHeight="1">
      <c r="A9" s="222" t="s">
        <v>547</v>
      </c>
      <c r="B9" s="261">
        <v>316</v>
      </c>
      <c r="C9" s="224">
        <v>360067</v>
      </c>
      <c r="D9" s="224">
        <v>97397</v>
      </c>
      <c r="E9" s="224">
        <v>167839</v>
      </c>
      <c r="F9" s="224">
        <v>94831</v>
      </c>
      <c r="G9" s="224">
        <v>1139</v>
      </c>
    </row>
    <row r="10" spans="1:7" ht="15" customHeight="1">
      <c r="A10" s="170" t="s">
        <v>522</v>
      </c>
      <c r="B10" s="198">
        <v>26</v>
      </c>
      <c r="C10" s="79">
        <v>23839</v>
      </c>
      <c r="D10" s="79">
        <v>7481</v>
      </c>
      <c r="E10" s="79">
        <v>12148</v>
      </c>
      <c r="F10" s="79">
        <v>4210</v>
      </c>
      <c r="G10" s="79">
        <v>917</v>
      </c>
    </row>
    <row r="11" spans="1:7" ht="15" customHeight="1">
      <c r="A11" s="170" t="s">
        <v>464</v>
      </c>
      <c r="B11" s="198">
        <v>27</v>
      </c>
      <c r="C11" s="79">
        <v>21368</v>
      </c>
      <c r="D11" s="79">
        <v>5571</v>
      </c>
      <c r="E11" s="79">
        <v>10214</v>
      </c>
      <c r="F11" s="79">
        <v>5583</v>
      </c>
      <c r="G11" s="79">
        <v>791</v>
      </c>
    </row>
    <row r="12" spans="1:7" ht="15" customHeight="1">
      <c r="A12" s="170" t="s">
        <v>465</v>
      </c>
      <c r="B12" s="198">
        <v>25</v>
      </c>
      <c r="C12" s="79">
        <v>24456</v>
      </c>
      <c r="D12" s="79">
        <v>6758</v>
      </c>
      <c r="E12" s="79">
        <v>11877</v>
      </c>
      <c r="F12" s="79">
        <v>5821</v>
      </c>
      <c r="G12" s="79">
        <v>978</v>
      </c>
    </row>
    <row r="13" spans="1:7" ht="15" customHeight="1">
      <c r="A13" s="170" t="s">
        <v>466</v>
      </c>
      <c r="B13" s="198">
        <v>29</v>
      </c>
      <c r="C13" s="79">
        <v>36283</v>
      </c>
      <c r="D13" s="79">
        <v>9572</v>
      </c>
      <c r="E13" s="79">
        <v>18559</v>
      </c>
      <c r="F13" s="79">
        <v>8152</v>
      </c>
      <c r="G13" s="79">
        <v>1251</v>
      </c>
    </row>
    <row r="14" spans="1:7" ht="15" customHeight="1">
      <c r="A14" s="170" t="s">
        <v>467</v>
      </c>
      <c r="B14" s="198">
        <v>30</v>
      </c>
      <c r="C14" s="79">
        <v>57419</v>
      </c>
      <c r="D14" s="79">
        <v>10301</v>
      </c>
      <c r="E14" s="79">
        <v>24514</v>
      </c>
      <c r="F14" s="79">
        <v>22604</v>
      </c>
      <c r="G14" s="79">
        <v>1914</v>
      </c>
    </row>
    <row r="15" spans="1:7" ht="15" customHeight="1">
      <c r="A15" s="170" t="s">
        <v>468</v>
      </c>
      <c r="B15" s="198">
        <v>25</v>
      </c>
      <c r="C15" s="79">
        <v>17720</v>
      </c>
      <c r="D15" s="79">
        <v>6905</v>
      </c>
      <c r="E15" s="79">
        <v>8890</v>
      </c>
      <c r="F15" s="79">
        <v>1925</v>
      </c>
      <c r="G15" s="79">
        <v>709</v>
      </c>
    </row>
    <row r="16" spans="1:7" ht="15" customHeight="1">
      <c r="A16" s="170" t="s">
        <v>519</v>
      </c>
      <c r="B16" s="198">
        <v>27</v>
      </c>
      <c r="C16" s="79">
        <v>29502</v>
      </c>
      <c r="D16" s="79">
        <v>8827</v>
      </c>
      <c r="E16" s="79">
        <v>14174</v>
      </c>
      <c r="F16" s="79">
        <v>6501</v>
      </c>
      <c r="G16" s="79">
        <v>1093</v>
      </c>
    </row>
    <row r="17" spans="1:7" ht="15" customHeight="1">
      <c r="A17" s="170" t="s">
        <v>520</v>
      </c>
      <c r="B17" s="198">
        <v>26</v>
      </c>
      <c r="C17" s="79">
        <v>33686</v>
      </c>
      <c r="D17" s="79">
        <v>9030</v>
      </c>
      <c r="E17" s="79">
        <v>17015</v>
      </c>
      <c r="F17" s="79">
        <v>7641</v>
      </c>
      <c r="G17" s="79">
        <v>1296</v>
      </c>
    </row>
    <row r="18" spans="1:7" ht="15" customHeight="1">
      <c r="A18" s="170" t="s">
        <v>521</v>
      </c>
      <c r="B18" s="198">
        <v>24</v>
      </c>
      <c r="C18" s="79">
        <v>35652</v>
      </c>
      <c r="D18" s="79">
        <v>10109</v>
      </c>
      <c r="E18" s="79">
        <v>14431</v>
      </c>
      <c r="F18" s="79">
        <v>11112</v>
      </c>
      <c r="G18" s="79">
        <v>1486</v>
      </c>
    </row>
    <row r="19" spans="1:7" ht="15" customHeight="1">
      <c r="A19" s="170" t="s">
        <v>523</v>
      </c>
      <c r="B19" s="198">
        <v>26</v>
      </c>
      <c r="C19" s="79">
        <v>26628</v>
      </c>
      <c r="D19" s="79">
        <v>8211</v>
      </c>
      <c r="E19" s="79">
        <v>12704</v>
      </c>
      <c r="F19" s="79">
        <v>5713</v>
      </c>
      <c r="G19" s="79">
        <v>1024</v>
      </c>
    </row>
    <row r="20" spans="1:7" ht="15" customHeight="1">
      <c r="A20" s="170" t="s">
        <v>524</v>
      </c>
      <c r="B20" s="198">
        <v>24</v>
      </c>
      <c r="C20" s="79">
        <v>23099</v>
      </c>
      <c r="D20" s="79">
        <v>6510</v>
      </c>
      <c r="E20" s="79">
        <v>8844</v>
      </c>
      <c r="F20" s="79">
        <v>7745</v>
      </c>
      <c r="G20" s="79">
        <v>962</v>
      </c>
    </row>
    <row r="21" spans="1:7" ht="15" customHeight="1">
      <c r="A21" s="171" t="s">
        <v>525</v>
      </c>
      <c r="B21" s="199">
        <v>27</v>
      </c>
      <c r="C21" s="187">
        <v>30415</v>
      </c>
      <c r="D21" s="187">
        <v>8122</v>
      </c>
      <c r="E21" s="187">
        <v>14469</v>
      </c>
      <c r="F21" s="187">
        <v>7824</v>
      </c>
      <c r="G21" s="187">
        <v>1126</v>
      </c>
    </row>
    <row r="22" spans="1:7" ht="18" customHeight="1">
      <c r="A22" s="71" t="s">
        <v>340</v>
      </c>
    </row>
    <row r="23" spans="1:7">
      <c r="A23" s="175" t="s">
        <v>511</v>
      </c>
      <c r="B23" s="175"/>
      <c r="C23" s="175"/>
      <c r="D23" s="175"/>
      <c r="E23" s="175"/>
      <c r="F23" s="175"/>
      <c r="G23" s="175"/>
    </row>
  </sheetData>
  <sheetProtection formatCells="0" selectLockedCells="1"/>
  <protectedRanges>
    <protectedRange sqref="D9:G21" name="範囲1"/>
  </protectedRanges>
  <mergeCells count="5">
    <mergeCell ref="A1:G1"/>
    <mergeCell ref="A3:A4"/>
    <mergeCell ref="G3:G4"/>
    <mergeCell ref="C3:F3"/>
    <mergeCell ref="B3:B4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workbookViewId="0">
      <selection sqref="A1:J1"/>
    </sheetView>
  </sheetViews>
  <sheetFormatPr defaultColWidth="9" defaultRowHeight="12"/>
  <cols>
    <col min="1" max="1" width="11.5" style="71" customWidth="1"/>
    <col min="2" max="4" width="7.5" style="71" customWidth="1"/>
    <col min="5" max="10" width="8.625" style="71" customWidth="1"/>
    <col min="11" max="14" width="8.5" style="71" customWidth="1"/>
    <col min="15" max="20" width="8.625" style="71" customWidth="1"/>
    <col min="21" max="16384" width="9" style="71"/>
  </cols>
  <sheetData>
    <row r="1" spans="1:20" ht="18.75">
      <c r="A1" s="296" t="s">
        <v>440</v>
      </c>
      <c r="B1" s="296"/>
      <c r="C1" s="296"/>
      <c r="D1" s="296"/>
      <c r="E1" s="296"/>
      <c r="F1" s="296"/>
      <c r="G1" s="296"/>
      <c r="H1" s="296"/>
      <c r="I1" s="296"/>
      <c r="J1" s="296"/>
      <c r="K1" s="297" t="s">
        <v>222</v>
      </c>
      <c r="L1" s="297"/>
      <c r="M1" s="297"/>
      <c r="N1" s="297"/>
      <c r="O1" s="297"/>
      <c r="P1" s="297"/>
      <c r="Q1" s="297"/>
      <c r="R1" s="297"/>
      <c r="S1" s="297"/>
      <c r="T1" s="297"/>
    </row>
    <row r="2" spans="1:20" ht="18.600000000000001" customHeight="1">
      <c r="T2" s="72" t="s">
        <v>441</v>
      </c>
    </row>
    <row r="3" spans="1:20" ht="18.600000000000001" customHeight="1">
      <c r="A3" s="298" t="s">
        <v>224</v>
      </c>
      <c r="B3" s="299" t="s">
        <v>223</v>
      </c>
      <c r="C3" s="299" t="s">
        <v>226</v>
      </c>
      <c r="D3" s="299"/>
      <c r="E3" s="299" t="s">
        <v>228</v>
      </c>
      <c r="F3" s="299"/>
      <c r="G3" s="299"/>
      <c r="H3" s="300"/>
      <c r="I3" s="301"/>
      <c r="J3" s="301"/>
      <c r="K3" s="302" t="s">
        <v>235</v>
      </c>
      <c r="L3" s="302"/>
      <c r="M3" s="302"/>
      <c r="N3" s="302"/>
      <c r="O3" s="302"/>
      <c r="P3" s="302"/>
      <c r="Q3" s="302"/>
      <c r="R3" s="302"/>
      <c r="S3" s="302"/>
      <c r="T3" s="302"/>
    </row>
    <row r="4" spans="1:20" ht="9.1999999999999993" customHeight="1">
      <c r="A4" s="293"/>
      <c r="B4" s="294"/>
      <c r="C4" s="294"/>
      <c r="D4" s="294"/>
      <c r="E4" s="294"/>
      <c r="F4" s="294"/>
      <c r="G4" s="294"/>
      <c r="H4" s="294" t="s">
        <v>227</v>
      </c>
      <c r="I4" s="294" t="s">
        <v>229</v>
      </c>
      <c r="J4" s="294"/>
      <c r="K4" s="293" t="s">
        <v>230</v>
      </c>
      <c r="L4" s="294"/>
      <c r="M4" s="294" t="s">
        <v>231</v>
      </c>
      <c r="N4" s="294"/>
      <c r="O4" s="294" t="s">
        <v>232</v>
      </c>
      <c r="P4" s="294"/>
      <c r="Q4" s="294" t="s">
        <v>233</v>
      </c>
      <c r="R4" s="294"/>
      <c r="S4" s="294" t="s">
        <v>234</v>
      </c>
      <c r="T4" s="295"/>
    </row>
    <row r="5" spans="1:20" ht="9.75" customHeight="1">
      <c r="A5" s="293"/>
      <c r="B5" s="294"/>
      <c r="C5" s="294" t="s">
        <v>225</v>
      </c>
      <c r="D5" s="294" t="s">
        <v>319</v>
      </c>
      <c r="E5" s="294" t="s">
        <v>227</v>
      </c>
      <c r="F5" s="294" t="s">
        <v>162</v>
      </c>
      <c r="G5" s="294" t="s">
        <v>163</v>
      </c>
      <c r="H5" s="294"/>
      <c r="I5" s="294"/>
      <c r="J5" s="294"/>
      <c r="K5" s="293"/>
      <c r="L5" s="294"/>
      <c r="M5" s="294"/>
      <c r="N5" s="294"/>
      <c r="O5" s="294"/>
      <c r="P5" s="294"/>
      <c r="Q5" s="294"/>
      <c r="R5" s="294"/>
      <c r="S5" s="294"/>
      <c r="T5" s="295"/>
    </row>
    <row r="6" spans="1:20" ht="18.600000000000001" customHeight="1">
      <c r="A6" s="293"/>
      <c r="B6" s="294"/>
      <c r="C6" s="294"/>
      <c r="D6" s="294"/>
      <c r="E6" s="294"/>
      <c r="F6" s="294"/>
      <c r="G6" s="294"/>
      <c r="H6" s="294"/>
      <c r="I6" s="73" t="s">
        <v>162</v>
      </c>
      <c r="J6" s="73" t="s">
        <v>163</v>
      </c>
      <c r="K6" s="74" t="s">
        <v>162</v>
      </c>
      <c r="L6" s="73" t="s">
        <v>163</v>
      </c>
      <c r="M6" s="73" t="s">
        <v>162</v>
      </c>
      <c r="N6" s="73" t="s">
        <v>163</v>
      </c>
      <c r="O6" s="73" t="s">
        <v>162</v>
      </c>
      <c r="P6" s="73" t="s">
        <v>163</v>
      </c>
      <c r="Q6" s="73" t="s">
        <v>162</v>
      </c>
      <c r="R6" s="73" t="s">
        <v>163</v>
      </c>
      <c r="S6" s="73" t="s">
        <v>162</v>
      </c>
      <c r="T6" s="75" t="s">
        <v>163</v>
      </c>
    </row>
    <row r="7" spans="1:20" ht="24.75" customHeight="1">
      <c r="A7" s="76" t="s">
        <v>503</v>
      </c>
      <c r="B7" s="13">
        <v>52</v>
      </c>
      <c r="C7" s="9">
        <v>692</v>
      </c>
      <c r="D7" s="9">
        <v>145</v>
      </c>
      <c r="E7" s="9">
        <v>1279</v>
      </c>
      <c r="F7" s="9">
        <v>462</v>
      </c>
      <c r="G7" s="9">
        <v>817</v>
      </c>
      <c r="H7" s="9">
        <v>20830</v>
      </c>
      <c r="I7" s="9">
        <v>1798</v>
      </c>
      <c r="J7" s="9">
        <v>1588</v>
      </c>
      <c r="K7" s="9">
        <v>1765</v>
      </c>
      <c r="L7" s="9">
        <v>1780</v>
      </c>
      <c r="M7" s="9">
        <v>1778</v>
      </c>
      <c r="N7" s="9">
        <v>1729</v>
      </c>
      <c r="O7" s="9">
        <v>1871</v>
      </c>
      <c r="P7" s="9">
        <v>1691</v>
      </c>
      <c r="Q7" s="9">
        <v>1772</v>
      </c>
      <c r="R7" s="9">
        <v>1691</v>
      </c>
      <c r="S7" s="9">
        <v>1710</v>
      </c>
      <c r="T7" s="9">
        <v>1657</v>
      </c>
    </row>
    <row r="8" spans="1:20" ht="24.75" customHeight="1">
      <c r="A8" s="77" t="s">
        <v>505</v>
      </c>
      <c r="B8" s="13">
        <v>52</v>
      </c>
      <c r="C8" s="9">
        <v>686</v>
      </c>
      <c r="D8" s="9">
        <v>156</v>
      </c>
      <c r="E8" s="9">
        <v>1286</v>
      </c>
      <c r="F8" s="9">
        <v>446</v>
      </c>
      <c r="G8" s="9">
        <v>840</v>
      </c>
      <c r="H8" s="9">
        <v>21024</v>
      </c>
      <c r="I8" s="9">
        <v>1786</v>
      </c>
      <c r="J8" s="9">
        <v>1710</v>
      </c>
      <c r="K8" s="9">
        <v>1806</v>
      </c>
      <c r="L8" s="9">
        <v>1592</v>
      </c>
      <c r="M8" s="9">
        <v>1780</v>
      </c>
      <c r="N8" s="9">
        <v>1778</v>
      </c>
      <c r="O8" s="9">
        <v>1780</v>
      </c>
      <c r="P8" s="9">
        <v>1727</v>
      </c>
      <c r="Q8" s="9">
        <v>1893</v>
      </c>
      <c r="R8" s="9">
        <v>1691</v>
      </c>
      <c r="S8" s="9">
        <v>1782</v>
      </c>
      <c r="T8" s="9">
        <v>1699</v>
      </c>
    </row>
    <row r="9" spans="1:20" ht="24.75" customHeight="1">
      <c r="A9" s="77" t="s">
        <v>442</v>
      </c>
      <c r="B9" s="13">
        <v>52</v>
      </c>
      <c r="C9" s="9">
        <v>682</v>
      </c>
      <c r="D9" s="9">
        <v>166</v>
      </c>
      <c r="E9" s="9">
        <v>1305</v>
      </c>
      <c r="F9" s="9">
        <v>468</v>
      </c>
      <c r="G9" s="9">
        <v>837</v>
      </c>
      <c r="H9" s="9">
        <v>20927</v>
      </c>
      <c r="I9" s="9">
        <v>1685</v>
      </c>
      <c r="J9" s="9">
        <v>1680</v>
      </c>
      <c r="K9" s="9">
        <v>1779</v>
      </c>
      <c r="L9" s="9">
        <v>1716</v>
      </c>
      <c r="M9" s="9">
        <v>1804</v>
      </c>
      <c r="N9" s="9">
        <v>1602</v>
      </c>
      <c r="O9" s="9">
        <v>1783</v>
      </c>
      <c r="P9" s="9">
        <v>1780</v>
      </c>
      <c r="Q9" s="9">
        <v>1783</v>
      </c>
      <c r="R9" s="9">
        <v>1731</v>
      </c>
      <c r="S9" s="9">
        <v>1889</v>
      </c>
      <c r="T9" s="9">
        <v>1695</v>
      </c>
    </row>
    <row r="10" spans="1:20" ht="24.75" customHeight="1">
      <c r="A10" s="77" t="s">
        <v>500</v>
      </c>
      <c r="B10" s="13">
        <v>52</v>
      </c>
      <c r="C10" s="9">
        <v>683</v>
      </c>
      <c r="D10" s="9">
        <v>169</v>
      </c>
      <c r="E10" s="9">
        <v>1303</v>
      </c>
      <c r="F10" s="9">
        <v>471</v>
      </c>
      <c r="G10" s="9">
        <v>832</v>
      </c>
      <c r="H10" s="9">
        <v>20743</v>
      </c>
      <c r="I10" s="9">
        <v>1693</v>
      </c>
      <c r="J10" s="9">
        <v>1612</v>
      </c>
      <c r="K10" s="9">
        <v>1695</v>
      </c>
      <c r="L10" s="9">
        <v>1685</v>
      </c>
      <c r="M10" s="9">
        <v>1798</v>
      </c>
      <c r="N10" s="9">
        <v>1728</v>
      </c>
      <c r="O10" s="9">
        <v>1809</v>
      </c>
      <c r="P10" s="9">
        <v>1604</v>
      </c>
      <c r="Q10" s="9">
        <v>1804</v>
      </c>
      <c r="R10" s="9">
        <v>1791</v>
      </c>
      <c r="S10" s="9">
        <v>1799</v>
      </c>
      <c r="T10" s="9">
        <v>1725</v>
      </c>
    </row>
    <row r="11" spans="1:20" ht="24.75" customHeight="1">
      <c r="A11" s="221" t="s">
        <v>502</v>
      </c>
      <c r="B11" s="195">
        <v>52</v>
      </c>
      <c r="C11" s="196">
        <v>686</v>
      </c>
      <c r="D11" s="196">
        <v>166</v>
      </c>
      <c r="E11" s="196">
        <v>1291</v>
      </c>
      <c r="F11" s="196">
        <v>471</v>
      </c>
      <c r="G11" s="196">
        <v>820</v>
      </c>
      <c r="H11" s="196">
        <v>20454</v>
      </c>
      <c r="I11" s="196">
        <v>1663</v>
      </c>
      <c r="J11" s="196">
        <v>1559</v>
      </c>
      <c r="K11" s="196">
        <v>1695</v>
      </c>
      <c r="L11" s="196">
        <v>1629</v>
      </c>
      <c r="M11" s="196">
        <v>1699</v>
      </c>
      <c r="N11" s="196">
        <v>1678</v>
      </c>
      <c r="O11" s="196">
        <v>1791</v>
      </c>
      <c r="P11" s="196">
        <v>1738</v>
      </c>
      <c r="Q11" s="196">
        <v>1811</v>
      </c>
      <c r="R11" s="196">
        <v>1600</v>
      </c>
      <c r="S11" s="196">
        <v>1800</v>
      </c>
      <c r="T11" s="196">
        <v>1791</v>
      </c>
    </row>
    <row r="12" spans="1:20" ht="18" customHeight="1">
      <c r="A12" s="71" t="s">
        <v>390</v>
      </c>
    </row>
    <row r="13" spans="1:20">
      <c r="H13" s="9"/>
    </row>
  </sheetData>
  <sheetProtection formatCells="0" selectLockedCells="1"/>
  <mergeCells count="20">
    <mergeCell ref="A1:J1"/>
    <mergeCell ref="K1:T1"/>
    <mergeCell ref="A3:A6"/>
    <mergeCell ref="B3:B6"/>
    <mergeCell ref="C3:D4"/>
    <mergeCell ref="E3:G4"/>
    <mergeCell ref="H3:J3"/>
    <mergeCell ref="K3:T3"/>
    <mergeCell ref="H4:H6"/>
    <mergeCell ref="I4:J5"/>
    <mergeCell ref="C5:C6"/>
    <mergeCell ref="D5:D6"/>
    <mergeCell ref="E5:E6"/>
    <mergeCell ref="F5:F6"/>
    <mergeCell ref="G5:G6"/>
    <mergeCell ref="K4:L5"/>
    <mergeCell ref="M4:N5"/>
    <mergeCell ref="O4:P5"/>
    <mergeCell ref="Q4:R5"/>
    <mergeCell ref="S4:T5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ColWidth="9" defaultRowHeight="12"/>
  <cols>
    <col min="1" max="1" width="12.875" style="71" customWidth="1"/>
    <col min="2" max="7" width="12.5" style="71" customWidth="1"/>
    <col min="8" max="8" width="12.875" style="71" customWidth="1"/>
    <col min="9" max="14" width="12.5" style="71" customWidth="1"/>
    <col min="15" max="16384" width="9" style="71"/>
  </cols>
  <sheetData>
    <row r="1" spans="1:14" ht="18.75">
      <c r="A1" s="296" t="s">
        <v>443</v>
      </c>
      <c r="B1" s="296"/>
      <c r="C1" s="296"/>
      <c r="D1" s="296"/>
      <c r="E1" s="296"/>
      <c r="F1" s="296"/>
      <c r="G1" s="296"/>
      <c r="H1" s="297" t="s">
        <v>222</v>
      </c>
      <c r="I1" s="297"/>
      <c r="J1" s="297"/>
      <c r="K1" s="297"/>
      <c r="L1" s="297"/>
      <c r="M1" s="297"/>
      <c r="N1" s="297"/>
    </row>
    <row r="2" spans="1:14" ht="18.600000000000001" customHeight="1">
      <c r="N2" s="72" t="s">
        <v>441</v>
      </c>
    </row>
    <row r="3" spans="1:14" ht="18.600000000000001" customHeight="1">
      <c r="A3" s="298" t="s">
        <v>224</v>
      </c>
      <c r="B3" s="299" t="s">
        <v>236</v>
      </c>
      <c r="C3" s="299" t="s">
        <v>237</v>
      </c>
      <c r="D3" s="299"/>
      <c r="E3" s="299" t="s">
        <v>239</v>
      </c>
      <c r="F3" s="299"/>
      <c r="G3" s="299"/>
      <c r="H3" s="301" t="s">
        <v>243</v>
      </c>
      <c r="I3" s="301"/>
      <c r="J3" s="301"/>
      <c r="K3" s="301"/>
      <c r="L3" s="301"/>
      <c r="M3" s="301"/>
      <c r="N3" s="301"/>
    </row>
    <row r="4" spans="1:14" ht="9.1999999999999993" customHeight="1">
      <c r="A4" s="293"/>
      <c r="B4" s="294"/>
      <c r="C4" s="294"/>
      <c r="D4" s="294"/>
      <c r="E4" s="294"/>
      <c r="F4" s="294"/>
      <c r="G4" s="294"/>
      <c r="H4" s="293" t="s">
        <v>182</v>
      </c>
      <c r="I4" s="294" t="s">
        <v>240</v>
      </c>
      <c r="J4" s="294"/>
      <c r="K4" s="293" t="s">
        <v>241</v>
      </c>
      <c r="L4" s="294"/>
      <c r="M4" s="294" t="s">
        <v>242</v>
      </c>
      <c r="N4" s="295"/>
    </row>
    <row r="5" spans="1:14" ht="9.75" customHeight="1">
      <c r="A5" s="293"/>
      <c r="B5" s="294"/>
      <c r="C5" s="294" t="s">
        <v>238</v>
      </c>
      <c r="D5" s="294" t="s">
        <v>319</v>
      </c>
      <c r="E5" s="294" t="s">
        <v>182</v>
      </c>
      <c r="F5" s="294" t="s">
        <v>162</v>
      </c>
      <c r="G5" s="294" t="s">
        <v>163</v>
      </c>
      <c r="H5" s="293"/>
      <c r="I5" s="294"/>
      <c r="J5" s="294"/>
      <c r="K5" s="293"/>
      <c r="L5" s="294"/>
      <c r="M5" s="294"/>
      <c r="N5" s="295"/>
    </row>
    <row r="6" spans="1:14" ht="18.600000000000001" customHeight="1">
      <c r="A6" s="293"/>
      <c r="B6" s="294"/>
      <c r="C6" s="294"/>
      <c r="D6" s="294"/>
      <c r="E6" s="294"/>
      <c r="F6" s="294"/>
      <c r="G6" s="294"/>
      <c r="H6" s="293"/>
      <c r="I6" s="73" t="s">
        <v>162</v>
      </c>
      <c r="J6" s="73" t="s">
        <v>163</v>
      </c>
      <c r="K6" s="74" t="s">
        <v>162</v>
      </c>
      <c r="L6" s="73" t="s">
        <v>163</v>
      </c>
      <c r="M6" s="73" t="s">
        <v>162</v>
      </c>
      <c r="N6" s="75" t="s">
        <v>163</v>
      </c>
    </row>
    <row r="7" spans="1:14" ht="24.75" customHeight="1">
      <c r="A7" s="76" t="s">
        <v>503</v>
      </c>
      <c r="B7" s="100">
        <v>23</v>
      </c>
      <c r="C7" s="9">
        <v>316</v>
      </c>
      <c r="D7" s="9">
        <v>51</v>
      </c>
      <c r="E7" s="9">
        <v>752</v>
      </c>
      <c r="F7" s="9">
        <v>380</v>
      </c>
      <c r="G7" s="9">
        <v>372</v>
      </c>
      <c r="H7" s="9">
        <v>11021</v>
      </c>
      <c r="I7" s="9">
        <v>1857</v>
      </c>
      <c r="J7" s="9">
        <v>1764</v>
      </c>
      <c r="K7" s="9">
        <v>1857</v>
      </c>
      <c r="L7" s="9">
        <v>1810</v>
      </c>
      <c r="M7" s="9">
        <v>1909</v>
      </c>
      <c r="N7" s="9">
        <v>1824</v>
      </c>
    </row>
    <row r="8" spans="1:14" ht="24.75" customHeight="1">
      <c r="A8" s="76" t="s">
        <v>504</v>
      </c>
      <c r="B8" s="13">
        <v>23</v>
      </c>
      <c r="C8" s="9">
        <v>307</v>
      </c>
      <c r="D8" s="9">
        <v>54</v>
      </c>
      <c r="E8" s="9">
        <v>749</v>
      </c>
      <c r="F8" s="9">
        <v>386</v>
      </c>
      <c r="G8" s="9">
        <v>363</v>
      </c>
      <c r="H8" s="9">
        <v>10693</v>
      </c>
      <c r="I8" s="9">
        <v>1713</v>
      </c>
      <c r="J8" s="9">
        <v>1666</v>
      </c>
      <c r="K8" s="9">
        <v>1860</v>
      </c>
      <c r="L8" s="9">
        <v>1765</v>
      </c>
      <c r="M8" s="9">
        <v>1875</v>
      </c>
      <c r="N8" s="9">
        <v>1814</v>
      </c>
    </row>
    <row r="9" spans="1:14" ht="24.75" customHeight="1">
      <c r="A9" s="76" t="s">
        <v>442</v>
      </c>
      <c r="B9" s="13">
        <v>23</v>
      </c>
      <c r="C9" s="9">
        <v>303</v>
      </c>
      <c r="D9" s="9">
        <v>55</v>
      </c>
      <c r="E9" s="9">
        <v>763</v>
      </c>
      <c r="F9" s="9">
        <v>388</v>
      </c>
      <c r="G9" s="9">
        <v>375</v>
      </c>
      <c r="H9" s="9">
        <v>10531</v>
      </c>
      <c r="I9" s="9">
        <v>1792</v>
      </c>
      <c r="J9" s="9">
        <v>1715</v>
      </c>
      <c r="K9" s="9">
        <v>1717</v>
      </c>
      <c r="L9" s="9">
        <v>1673</v>
      </c>
      <c r="M9" s="9">
        <v>1865</v>
      </c>
      <c r="N9" s="9">
        <v>1769</v>
      </c>
    </row>
    <row r="10" spans="1:14" ht="24.75" customHeight="1">
      <c r="A10" s="76" t="s">
        <v>500</v>
      </c>
      <c r="B10" s="13">
        <v>23</v>
      </c>
      <c r="C10" s="9">
        <v>308</v>
      </c>
      <c r="D10" s="9">
        <v>54</v>
      </c>
      <c r="E10" s="9">
        <v>761</v>
      </c>
      <c r="F10" s="9">
        <v>390</v>
      </c>
      <c r="G10" s="9">
        <v>371</v>
      </c>
      <c r="H10" s="9">
        <v>10539</v>
      </c>
      <c r="I10" s="9">
        <v>1887</v>
      </c>
      <c r="J10" s="9">
        <v>1709</v>
      </c>
      <c r="K10" s="9">
        <v>1807</v>
      </c>
      <c r="L10" s="9">
        <v>1722</v>
      </c>
      <c r="M10" s="9">
        <v>1732</v>
      </c>
      <c r="N10" s="9">
        <v>1682</v>
      </c>
    </row>
    <row r="11" spans="1:14" ht="24.75" customHeight="1">
      <c r="A11" s="222" t="s">
        <v>501</v>
      </c>
      <c r="B11" s="223">
        <v>23</v>
      </c>
      <c r="C11" s="224">
        <f>SUM(C12:C13)</f>
        <v>314</v>
      </c>
      <c r="D11" s="224">
        <f t="shared" ref="D11:G11" si="0">SUM(D12:D13)</f>
        <v>57</v>
      </c>
      <c r="E11" s="224">
        <f t="shared" si="0"/>
        <v>774</v>
      </c>
      <c r="F11" s="224">
        <f t="shared" si="0"/>
        <v>388</v>
      </c>
      <c r="G11" s="224">
        <f t="shared" si="0"/>
        <v>386</v>
      </c>
      <c r="H11" s="224">
        <f>SUM(H12:H13)</f>
        <v>10625</v>
      </c>
      <c r="I11" s="224">
        <f>SUM(I12:I13)</f>
        <v>1782</v>
      </c>
      <c r="J11" s="224">
        <f t="shared" ref="J11:N11" si="1">SUM(J12:J13)</f>
        <v>1728</v>
      </c>
      <c r="K11" s="224">
        <f t="shared" si="1"/>
        <v>1886</v>
      </c>
      <c r="L11" s="224">
        <f t="shared" si="1"/>
        <v>1707</v>
      </c>
      <c r="M11" s="224">
        <f t="shared" si="1"/>
        <v>1809</v>
      </c>
      <c r="N11" s="224">
        <f t="shared" si="1"/>
        <v>1713</v>
      </c>
    </row>
    <row r="12" spans="1:14" ht="24.75" customHeight="1">
      <c r="A12" s="76" t="s">
        <v>260</v>
      </c>
      <c r="B12" s="189">
        <v>22</v>
      </c>
      <c r="C12" s="79">
        <v>307</v>
      </c>
      <c r="D12" s="79">
        <v>57</v>
      </c>
      <c r="E12" s="79">
        <f>SUM(F12:G12)</f>
        <v>757</v>
      </c>
      <c r="F12" s="79">
        <v>376</v>
      </c>
      <c r="G12" s="79">
        <v>381</v>
      </c>
      <c r="H12" s="79">
        <f>SUM(I12:N12)</f>
        <v>10383</v>
      </c>
      <c r="I12" s="79">
        <v>1735</v>
      </c>
      <c r="J12" s="79">
        <v>1677</v>
      </c>
      <c r="K12" s="79">
        <v>1861</v>
      </c>
      <c r="L12" s="79">
        <v>1661</v>
      </c>
      <c r="M12" s="79">
        <v>1770</v>
      </c>
      <c r="N12" s="79">
        <v>1679</v>
      </c>
    </row>
    <row r="13" spans="1:14" ht="24.75" customHeight="1">
      <c r="A13" s="78" t="s">
        <v>253</v>
      </c>
      <c r="B13" s="188">
        <v>1</v>
      </c>
      <c r="C13" s="187">
        <v>7</v>
      </c>
      <c r="D13" s="66">
        <v>0</v>
      </c>
      <c r="E13" s="187">
        <f>SUM(F13:G13)</f>
        <v>17</v>
      </c>
      <c r="F13" s="187">
        <v>12</v>
      </c>
      <c r="G13" s="187">
        <v>5</v>
      </c>
      <c r="H13" s="187">
        <f>SUM(I13:N13)</f>
        <v>242</v>
      </c>
      <c r="I13" s="187">
        <v>47</v>
      </c>
      <c r="J13" s="187">
        <v>51</v>
      </c>
      <c r="K13" s="187">
        <v>25</v>
      </c>
      <c r="L13" s="187">
        <v>46</v>
      </c>
      <c r="M13" s="187">
        <v>39</v>
      </c>
      <c r="N13" s="187">
        <v>34</v>
      </c>
    </row>
    <row r="14" spans="1:14" ht="18" customHeight="1">
      <c r="A14" s="71" t="s">
        <v>389</v>
      </c>
    </row>
  </sheetData>
  <sheetProtection formatCells="0" selectLockedCells="1"/>
  <mergeCells count="16">
    <mergeCell ref="A1:G1"/>
    <mergeCell ref="H1:N1"/>
    <mergeCell ref="A3:A6"/>
    <mergeCell ref="B3:B6"/>
    <mergeCell ref="C3:D4"/>
    <mergeCell ref="E3:G4"/>
    <mergeCell ref="H3:N3"/>
    <mergeCell ref="H4:H6"/>
    <mergeCell ref="I4:J5"/>
    <mergeCell ref="K4:L5"/>
    <mergeCell ref="M4:N5"/>
    <mergeCell ref="C5:C6"/>
    <mergeCell ref="D5:D6"/>
    <mergeCell ref="E5:E6"/>
    <mergeCell ref="F5:F6"/>
    <mergeCell ref="G5:G6"/>
  </mergeCells>
  <phoneticPr fontId="3"/>
  <pageMargins left="0.78740157480314965" right="0.78740157480314965" top="0.86614173228346458" bottom="0.6692913385826772" header="0.51181102362204722" footer="0.51181102362204722"/>
  <pageSetup paperSize="9" scale="98" fitToHeight="0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M1"/>
    </sheetView>
  </sheetViews>
  <sheetFormatPr defaultColWidth="9" defaultRowHeight="12"/>
  <cols>
    <col min="1" max="1" width="11.25" style="71" customWidth="1"/>
    <col min="2" max="7" width="6.875" style="71" customWidth="1"/>
    <col min="8" max="13" width="5.625" style="71" customWidth="1"/>
    <col min="14" max="25" width="4.625" style="71" customWidth="1"/>
    <col min="26" max="31" width="5" style="71" customWidth="1"/>
    <col min="32" max="16384" width="9" style="71"/>
  </cols>
  <sheetData>
    <row r="1" spans="1:31" ht="18.75">
      <c r="A1" s="296" t="s">
        <v>444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307" t="s">
        <v>248</v>
      </c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</row>
    <row r="2" spans="1:31" ht="18.600000000000001" customHeight="1">
      <c r="AE2" s="72" t="s">
        <v>245</v>
      </c>
    </row>
    <row r="3" spans="1:31" ht="18.600000000000001" customHeight="1">
      <c r="A3" s="298" t="s">
        <v>224</v>
      </c>
      <c r="B3" s="299" t="s">
        <v>21</v>
      </c>
      <c r="C3" s="299"/>
      <c r="D3" s="299"/>
      <c r="E3" s="300" t="s">
        <v>361</v>
      </c>
      <c r="F3" s="301"/>
      <c r="G3" s="301"/>
      <c r="H3" s="301"/>
      <c r="I3" s="301"/>
      <c r="J3" s="301"/>
      <c r="K3" s="301"/>
      <c r="L3" s="301"/>
      <c r="M3" s="301"/>
      <c r="N3" s="80"/>
      <c r="O3" s="80"/>
      <c r="P3" s="81"/>
      <c r="Q3" s="308" t="s">
        <v>249</v>
      </c>
      <c r="R3" s="308"/>
      <c r="S3" s="309"/>
      <c r="T3" s="312" t="s">
        <v>250</v>
      </c>
      <c r="U3" s="313"/>
      <c r="V3" s="314"/>
      <c r="W3" s="312" t="s">
        <v>251</v>
      </c>
      <c r="X3" s="313"/>
      <c r="Y3" s="314"/>
      <c r="Z3" s="299" t="s">
        <v>246</v>
      </c>
      <c r="AA3" s="299"/>
      <c r="AB3" s="299"/>
      <c r="AC3" s="299" t="s">
        <v>247</v>
      </c>
      <c r="AD3" s="299"/>
      <c r="AE3" s="300"/>
    </row>
    <row r="4" spans="1:31" ht="28.5" customHeight="1">
      <c r="A4" s="293"/>
      <c r="B4" s="294"/>
      <c r="C4" s="294"/>
      <c r="D4" s="294"/>
      <c r="E4" s="295" t="s">
        <v>213</v>
      </c>
      <c r="F4" s="303"/>
      <c r="G4" s="293"/>
      <c r="H4" s="304" t="s">
        <v>360</v>
      </c>
      <c r="I4" s="305"/>
      <c r="J4" s="306"/>
      <c r="K4" s="295" t="s">
        <v>244</v>
      </c>
      <c r="L4" s="303"/>
      <c r="M4" s="293"/>
      <c r="N4" s="304" t="s">
        <v>320</v>
      </c>
      <c r="O4" s="305"/>
      <c r="P4" s="306"/>
      <c r="Q4" s="310"/>
      <c r="R4" s="310"/>
      <c r="S4" s="311"/>
      <c r="T4" s="315"/>
      <c r="U4" s="316"/>
      <c r="V4" s="317"/>
      <c r="W4" s="315"/>
      <c r="X4" s="316"/>
      <c r="Y4" s="317"/>
      <c r="Z4" s="294"/>
      <c r="AA4" s="294"/>
      <c r="AB4" s="294"/>
      <c r="AC4" s="294"/>
      <c r="AD4" s="294"/>
      <c r="AE4" s="295"/>
    </row>
    <row r="5" spans="1:31" ht="18.600000000000001" customHeight="1">
      <c r="A5" s="293"/>
      <c r="B5" s="73" t="s">
        <v>149</v>
      </c>
      <c r="C5" s="73" t="s">
        <v>162</v>
      </c>
      <c r="D5" s="73" t="s">
        <v>163</v>
      </c>
      <c r="E5" s="73" t="s">
        <v>149</v>
      </c>
      <c r="F5" s="73" t="s">
        <v>162</v>
      </c>
      <c r="G5" s="73" t="s">
        <v>163</v>
      </c>
      <c r="H5" s="73" t="s">
        <v>149</v>
      </c>
      <c r="I5" s="73" t="s">
        <v>162</v>
      </c>
      <c r="J5" s="73" t="s">
        <v>163</v>
      </c>
      <c r="K5" s="73" t="s">
        <v>149</v>
      </c>
      <c r="L5" s="73" t="s">
        <v>162</v>
      </c>
      <c r="M5" s="73" t="s">
        <v>163</v>
      </c>
      <c r="N5" s="73" t="s">
        <v>149</v>
      </c>
      <c r="O5" s="73" t="s">
        <v>162</v>
      </c>
      <c r="P5" s="73" t="s">
        <v>163</v>
      </c>
      <c r="Q5" s="74" t="s">
        <v>149</v>
      </c>
      <c r="R5" s="74" t="s">
        <v>162</v>
      </c>
      <c r="S5" s="73" t="s">
        <v>163</v>
      </c>
      <c r="T5" s="73" t="s">
        <v>149</v>
      </c>
      <c r="U5" s="73" t="s">
        <v>162</v>
      </c>
      <c r="V5" s="73" t="s">
        <v>163</v>
      </c>
      <c r="W5" s="73" t="s">
        <v>149</v>
      </c>
      <c r="X5" s="73" t="s">
        <v>162</v>
      </c>
      <c r="Y5" s="73" t="s">
        <v>163</v>
      </c>
      <c r="Z5" s="73" t="s">
        <v>149</v>
      </c>
      <c r="AA5" s="73" t="s">
        <v>162</v>
      </c>
      <c r="AB5" s="73" t="s">
        <v>163</v>
      </c>
      <c r="AC5" s="73" t="s">
        <v>149</v>
      </c>
      <c r="AD5" s="73" t="s">
        <v>162</v>
      </c>
      <c r="AE5" s="75" t="s">
        <v>163</v>
      </c>
    </row>
    <row r="6" spans="1:31" ht="27.75" customHeight="1">
      <c r="A6" s="76" t="s">
        <v>503</v>
      </c>
      <c r="B6" s="13">
        <v>3796</v>
      </c>
      <c r="C6" s="82">
        <v>1947</v>
      </c>
      <c r="D6" s="82">
        <v>1849</v>
      </c>
      <c r="E6" s="9">
        <v>3633</v>
      </c>
      <c r="F6" s="82">
        <v>1862</v>
      </c>
      <c r="G6" s="82">
        <v>1771</v>
      </c>
      <c r="H6" s="56">
        <v>0</v>
      </c>
      <c r="I6" s="56">
        <v>0</v>
      </c>
      <c r="J6" s="56">
        <v>0</v>
      </c>
      <c r="K6" s="9">
        <v>16</v>
      </c>
      <c r="L6" s="82">
        <v>13</v>
      </c>
      <c r="M6" s="82">
        <v>3</v>
      </c>
      <c r="N6" s="9">
        <v>36</v>
      </c>
      <c r="O6" s="82">
        <v>27</v>
      </c>
      <c r="P6" s="82">
        <v>9</v>
      </c>
      <c r="Q6" s="9">
        <v>55</v>
      </c>
      <c r="R6" s="82">
        <v>10</v>
      </c>
      <c r="S6" s="82">
        <v>45</v>
      </c>
      <c r="T6" s="9">
        <v>16</v>
      </c>
      <c r="U6" s="82">
        <v>9</v>
      </c>
      <c r="V6" s="82">
        <v>7</v>
      </c>
      <c r="W6" s="9">
        <v>40</v>
      </c>
      <c r="X6" s="82">
        <v>26</v>
      </c>
      <c r="Y6" s="82">
        <v>14</v>
      </c>
      <c r="Z6" s="59">
        <v>97.1</v>
      </c>
      <c r="AA6" s="60">
        <v>97.7</v>
      </c>
      <c r="AB6" s="60">
        <v>96.4</v>
      </c>
      <c r="AC6" s="59">
        <v>0.4</v>
      </c>
      <c r="AD6" s="60">
        <v>0.5</v>
      </c>
      <c r="AE6" s="60">
        <v>0.4</v>
      </c>
    </row>
    <row r="7" spans="1:31" ht="27.75" customHeight="1">
      <c r="A7" s="76" t="s">
        <v>506</v>
      </c>
      <c r="B7" s="13">
        <v>3738</v>
      </c>
      <c r="C7" s="82">
        <v>1916</v>
      </c>
      <c r="D7" s="82">
        <v>1822</v>
      </c>
      <c r="E7" s="9">
        <v>3592</v>
      </c>
      <c r="F7" s="82">
        <v>1839</v>
      </c>
      <c r="G7" s="82">
        <v>1753</v>
      </c>
      <c r="H7" s="56">
        <v>0</v>
      </c>
      <c r="I7" s="56">
        <v>0</v>
      </c>
      <c r="J7" s="56">
        <v>0</v>
      </c>
      <c r="K7" s="9">
        <v>12</v>
      </c>
      <c r="L7" s="82">
        <v>6</v>
      </c>
      <c r="M7" s="82">
        <v>6</v>
      </c>
      <c r="N7" s="9">
        <v>37</v>
      </c>
      <c r="O7" s="82">
        <v>25</v>
      </c>
      <c r="P7" s="82">
        <v>12</v>
      </c>
      <c r="Q7" s="9">
        <v>57</v>
      </c>
      <c r="R7" s="82">
        <v>20</v>
      </c>
      <c r="S7" s="82">
        <v>37</v>
      </c>
      <c r="T7" s="9">
        <v>15</v>
      </c>
      <c r="U7" s="82">
        <v>11</v>
      </c>
      <c r="V7" s="82">
        <v>4</v>
      </c>
      <c r="W7" s="9">
        <v>25</v>
      </c>
      <c r="X7" s="82">
        <v>15</v>
      </c>
      <c r="Y7" s="82">
        <v>10</v>
      </c>
      <c r="Z7" s="59">
        <v>97.4</v>
      </c>
      <c r="AA7" s="60">
        <v>97.6</v>
      </c>
      <c r="AB7" s="60">
        <v>97.2</v>
      </c>
      <c r="AC7" s="59">
        <v>0.2</v>
      </c>
      <c r="AD7" s="60">
        <v>0.4</v>
      </c>
      <c r="AE7" s="60">
        <v>0.1</v>
      </c>
    </row>
    <row r="8" spans="1:31" ht="27.75" customHeight="1">
      <c r="A8" s="77" t="s">
        <v>507</v>
      </c>
      <c r="B8" s="13">
        <v>3696</v>
      </c>
      <c r="C8" s="82">
        <v>1874</v>
      </c>
      <c r="D8" s="82">
        <v>1822</v>
      </c>
      <c r="E8" s="9">
        <v>3507</v>
      </c>
      <c r="F8" s="82">
        <v>1784</v>
      </c>
      <c r="G8" s="82">
        <v>1723</v>
      </c>
      <c r="H8" s="56">
        <v>0</v>
      </c>
      <c r="I8" s="56">
        <v>0</v>
      </c>
      <c r="J8" s="56">
        <v>0</v>
      </c>
      <c r="K8" s="9">
        <v>19</v>
      </c>
      <c r="L8" s="82">
        <v>12</v>
      </c>
      <c r="M8" s="82">
        <v>7</v>
      </c>
      <c r="N8" s="9">
        <v>44</v>
      </c>
      <c r="O8" s="82">
        <v>25</v>
      </c>
      <c r="P8" s="82">
        <v>19</v>
      </c>
      <c r="Q8" s="9">
        <v>55</v>
      </c>
      <c r="R8" s="82">
        <v>12</v>
      </c>
      <c r="S8" s="82">
        <v>43</v>
      </c>
      <c r="T8" s="9">
        <v>19</v>
      </c>
      <c r="U8" s="82">
        <v>13</v>
      </c>
      <c r="V8" s="82">
        <v>6</v>
      </c>
      <c r="W8" s="9">
        <v>51</v>
      </c>
      <c r="X8" s="82">
        <v>28</v>
      </c>
      <c r="Y8" s="82">
        <v>23</v>
      </c>
      <c r="Z8" s="59">
        <v>96.6</v>
      </c>
      <c r="AA8" s="60">
        <v>97.2</v>
      </c>
      <c r="AB8" s="60">
        <v>96</v>
      </c>
      <c r="AC8" s="59">
        <v>0.5</v>
      </c>
      <c r="AD8" s="60">
        <v>0.7</v>
      </c>
      <c r="AE8" s="60">
        <v>0.3</v>
      </c>
    </row>
    <row r="9" spans="1:31" ht="27.75" customHeight="1">
      <c r="A9" s="77" t="s">
        <v>445</v>
      </c>
      <c r="B9" s="13">
        <v>3635</v>
      </c>
      <c r="C9" s="82">
        <v>1868</v>
      </c>
      <c r="D9" s="82">
        <v>1767</v>
      </c>
      <c r="E9" s="9">
        <v>3484</v>
      </c>
      <c r="F9" s="82">
        <v>1789</v>
      </c>
      <c r="G9" s="82">
        <v>1695</v>
      </c>
      <c r="H9" s="56">
        <v>0</v>
      </c>
      <c r="I9" s="56">
        <v>0</v>
      </c>
      <c r="J9" s="56">
        <v>0</v>
      </c>
      <c r="K9" s="9">
        <v>14</v>
      </c>
      <c r="L9" s="82">
        <v>10</v>
      </c>
      <c r="M9" s="82">
        <v>4</v>
      </c>
      <c r="N9" s="9">
        <v>44</v>
      </c>
      <c r="O9" s="82">
        <v>33</v>
      </c>
      <c r="P9" s="82">
        <v>11</v>
      </c>
      <c r="Q9" s="9">
        <v>32</v>
      </c>
      <c r="R9" s="82">
        <v>7</v>
      </c>
      <c r="S9" s="82">
        <v>25</v>
      </c>
      <c r="T9" s="9">
        <v>2</v>
      </c>
      <c r="U9" s="82" t="s">
        <v>509</v>
      </c>
      <c r="V9" s="82">
        <v>2</v>
      </c>
      <c r="W9" s="9">
        <v>59</v>
      </c>
      <c r="X9" s="82">
        <v>29</v>
      </c>
      <c r="Y9" s="82">
        <v>30</v>
      </c>
      <c r="Z9" s="59">
        <v>97.4</v>
      </c>
      <c r="AA9" s="60">
        <v>98.1</v>
      </c>
      <c r="AB9" s="60">
        <v>96.8</v>
      </c>
      <c r="AC9" s="59">
        <v>0.1</v>
      </c>
      <c r="AD9" s="60">
        <v>0</v>
      </c>
      <c r="AE9" s="60">
        <v>0.1</v>
      </c>
    </row>
    <row r="10" spans="1:31" ht="27.75" customHeight="1">
      <c r="A10" s="221" t="s">
        <v>508</v>
      </c>
      <c r="B10" s="195">
        <v>3411</v>
      </c>
      <c r="C10" s="225">
        <v>1726</v>
      </c>
      <c r="D10" s="225">
        <v>1685</v>
      </c>
      <c r="E10" s="226">
        <v>3267</v>
      </c>
      <c r="F10" s="225">
        <v>1647</v>
      </c>
      <c r="G10" s="225">
        <v>1620</v>
      </c>
      <c r="H10" s="227">
        <v>0</v>
      </c>
      <c r="I10" s="227">
        <v>0</v>
      </c>
      <c r="J10" s="227">
        <v>0</v>
      </c>
      <c r="K10" s="226">
        <v>13</v>
      </c>
      <c r="L10" s="225">
        <v>7</v>
      </c>
      <c r="M10" s="225">
        <v>6</v>
      </c>
      <c r="N10" s="226">
        <v>49</v>
      </c>
      <c r="O10" s="225">
        <v>36</v>
      </c>
      <c r="P10" s="225">
        <v>13</v>
      </c>
      <c r="Q10" s="226">
        <v>34</v>
      </c>
      <c r="R10" s="225">
        <v>4</v>
      </c>
      <c r="S10" s="225">
        <v>30</v>
      </c>
      <c r="T10" s="226">
        <v>10</v>
      </c>
      <c r="U10" s="225">
        <v>9</v>
      </c>
      <c r="V10" s="225">
        <v>1</v>
      </c>
      <c r="W10" s="226">
        <v>38</v>
      </c>
      <c r="X10" s="225">
        <v>23</v>
      </c>
      <c r="Y10" s="225">
        <v>15</v>
      </c>
      <c r="Z10" s="228">
        <v>97.6</v>
      </c>
      <c r="AA10" s="229">
        <v>97.9</v>
      </c>
      <c r="AB10" s="229">
        <v>97.3</v>
      </c>
      <c r="AC10" s="228">
        <v>0.3</v>
      </c>
      <c r="AD10" s="229">
        <v>0.6</v>
      </c>
      <c r="AE10" s="229">
        <v>0.1</v>
      </c>
    </row>
    <row r="11" spans="1:31" ht="4.7" customHeight="1"/>
    <row r="12" spans="1:31" ht="12.75" customHeight="1"/>
    <row r="13" spans="1:31" ht="12.75" customHeight="1"/>
    <row r="16" spans="1:31">
      <c r="L16" s="83"/>
      <c r="R16" s="84"/>
    </row>
    <row r="17" spans="9:9">
      <c r="I17" s="15"/>
    </row>
  </sheetData>
  <sheetProtection formatCells="0" selectLockedCells="1"/>
  <mergeCells count="14">
    <mergeCell ref="E4:G4"/>
    <mergeCell ref="H4:J4"/>
    <mergeCell ref="K4:M4"/>
    <mergeCell ref="N4:P4"/>
    <mergeCell ref="A1:M1"/>
    <mergeCell ref="N1:AE1"/>
    <mergeCell ref="A3:A5"/>
    <mergeCell ref="B3:D4"/>
    <mergeCell ref="E3:M3"/>
    <mergeCell ref="Q3:S4"/>
    <mergeCell ref="T3:V4"/>
    <mergeCell ref="W3:Y4"/>
    <mergeCell ref="Z3:AB4"/>
    <mergeCell ref="AC3:AE4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9"/>
  <sheetViews>
    <sheetView zoomScaleNormal="100" workbookViewId="0">
      <pane xSplit="1" ySplit="5" topLeftCell="B6" activePane="bottomRight" state="frozen"/>
      <selection activeCell="J12" sqref="J12"/>
      <selection pane="topRight" activeCell="J12" sqref="J12"/>
      <selection pane="bottomLeft" activeCell="J12" sqref="J12"/>
      <selection pane="bottomRight" sqref="A1:H1"/>
    </sheetView>
  </sheetViews>
  <sheetFormatPr defaultColWidth="9" defaultRowHeight="12"/>
  <cols>
    <col min="1" max="1" width="11.625" style="16" customWidth="1"/>
    <col min="2" max="8" width="10.625" style="16" customWidth="1"/>
    <col min="9" max="15" width="10.875" style="16" customWidth="1"/>
    <col min="16" max="16" width="11" style="16" customWidth="1"/>
    <col min="17" max="16384" width="9" style="16"/>
  </cols>
  <sheetData>
    <row r="1" spans="1:20" ht="18.75">
      <c r="A1" s="336" t="s">
        <v>446</v>
      </c>
      <c r="B1" s="336"/>
      <c r="C1" s="336"/>
      <c r="D1" s="336"/>
      <c r="E1" s="336"/>
      <c r="F1" s="336"/>
      <c r="G1" s="336"/>
      <c r="H1" s="336"/>
      <c r="I1" s="318" t="s">
        <v>329</v>
      </c>
      <c r="J1" s="318"/>
      <c r="K1" s="318"/>
      <c r="L1" s="318"/>
      <c r="M1" s="318"/>
      <c r="N1" s="318"/>
      <c r="O1" s="318"/>
      <c r="P1" s="318"/>
      <c r="Q1" s="40"/>
      <c r="R1" s="40"/>
      <c r="S1" s="40"/>
      <c r="T1" s="40"/>
    </row>
    <row r="2" spans="1:20" ht="18.600000000000001" customHeight="1">
      <c r="I2" s="40"/>
      <c r="J2" s="40"/>
      <c r="K2" s="40"/>
      <c r="L2" s="40"/>
      <c r="M2" s="40"/>
      <c r="N2" s="40"/>
      <c r="O2" s="40"/>
      <c r="P2" s="41" t="s">
        <v>447</v>
      </c>
      <c r="Q2" s="40"/>
      <c r="R2" s="40"/>
      <c r="S2" s="40"/>
      <c r="T2" s="40"/>
    </row>
    <row r="3" spans="1:20" ht="21.75" customHeight="1">
      <c r="A3" s="337" t="s">
        <v>142</v>
      </c>
      <c r="B3" s="339" t="s">
        <v>143</v>
      </c>
      <c r="C3" s="330" t="s">
        <v>148</v>
      </c>
      <c r="D3" s="330"/>
      <c r="E3" s="330"/>
      <c r="F3" s="331" t="s">
        <v>159</v>
      </c>
      <c r="G3" s="332"/>
      <c r="H3" s="332"/>
      <c r="I3" s="325" t="s">
        <v>158</v>
      </c>
      <c r="J3" s="325"/>
      <c r="K3" s="325"/>
      <c r="L3" s="326"/>
      <c r="M3" s="324" t="s">
        <v>156</v>
      </c>
      <c r="N3" s="324"/>
      <c r="O3" s="324"/>
      <c r="P3" s="321" t="s">
        <v>155</v>
      </c>
      <c r="Q3" s="40"/>
      <c r="R3" s="40"/>
      <c r="S3" s="40"/>
      <c r="T3" s="40"/>
    </row>
    <row r="4" spans="1:20" ht="21.75" customHeight="1">
      <c r="A4" s="338"/>
      <c r="B4" s="340"/>
      <c r="C4" s="333" t="s">
        <v>144</v>
      </c>
      <c r="D4" s="333" t="s">
        <v>147</v>
      </c>
      <c r="E4" s="333"/>
      <c r="F4" s="333" t="s">
        <v>144</v>
      </c>
      <c r="G4" s="333" t="s">
        <v>151</v>
      </c>
      <c r="H4" s="335"/>
      <c r="I4" s="42" t="s">
        <v>157</v>
      </c>
      <c r="J4" s="327" t="s">
        <v>327</v>
      </c>
      <c r="K4" s="328"/>
      <c r="L4" s="329"/>
      <c r="M4" s="319" t="s">
        <v>149</v>
      </c>
      <c r="N4" s="319" t="s">
        <v>153</v>
      </c>
      <c r="O4" s="319" t="s">
        <v>154</v>
      </c>
      <c r="P4" s="322"/>
      <c r="Q4" s="40"/>
      <c r="R4" s="40"/>
      <c r="S4" s="40"/>
      <c r="T4" s="40"/>
    </row>
    <row r="5" spans="1:20" ht="21.75" customHeight="1">
      <c r="A5" s="338"/>
      <c r="B5" s="341"/>
      <c r="C5" s="334"/>
      <c r="D5" s="43" t="s">
        <v>145</v>
      </c>
      <c r="E5" s="43" t="s">
        <v>146</v>
      </c>
      <c r="F5" s="334"/>
      <c r="G5" s="43" t="s">
        <v>149</v>
      </c>
      <c r="H5" s="43" t="s">
        <v>150</v>
      </c>
      <c r="I5" s="44" t="s">
        <v>152</v>
      </c>
      <c r="J5" s="45" t="s">
        <v>149</v>
      </c>
      <c r="K5" s="45" t="s">
        <v>150</v>
      </c>
      <c r="L5" s="45" t="s">
        <v>152</v>
      </c>
      <c r="M5" s="320"/>
      <c r="N5" s="320"/>
      <c r="O5" s="320"/>
      <c r="P5" s="323"/>
      <c r="Q5" s="40"/>
      <c r="R5" s="40"/>
      <c r="S5" s="40"/>
      <c r="T5" s="40"/>
    </row>
    <row r="6" spans="1:20" ht="27.2" customHeight="1">
      <c r="A6" s="239" t="s">
        <v>160</v>
      </c>
      <c r="B6" s="21"/>
      <c r="C6" s="22"/>
      <c r="D6" s="22"/>
      <c r="E6" s="23"/>
      <c r="F6" s="22"/>
      <c r="G6" s="22"/>
      <c r="H6" s="22"/>
      <c r="I6" s="24"/>
      <c r="J6" s="24"/>
      <c r="K6" s="24"/>
      <c r="L6" s="24"/>
      <c r="M6" s="24"/>
      <c r="N6" s="24"/>
      <c r="O6" s="24"/>
      <c r="P6" s="24"/>
      <c r="Q6" s="40"/>
      <c r="R6" s="40"/>
      <c r="S6" s="40"/>
      <c r="T6" s="40"/>
    </row>
    <row r="7" spans="1:20" ht="27.2" customHeight="1">
      <c r="A7" s="46" t="s">
        <v>448</v>
      </c>
      <c r="B7" s="10">
        <v>52</v>
      </c>
      <c r="C7" s="4">
        <v>879378</v>
      </c>
      <c r="D7" s="4">
        <v>499017</v>
      </c>
      <c r="E7" s="5">
        <v>23.96</v>
      </c>
      <c r="F7" s="4">
        <v>282732</v>
      </c>
      <c r="G7" s="4">
        <v>241178</v>
      </c>
      <c r="H7" s="4">
        <v>240990</v>
      </c>
      <c r="I7" s="25">
        <v>188</v>
      </c>
      <c r="J7" s="25">
        <v>41554</v>
      </c>
      <c r="K7" s="25">
        <v>41554</v>
      </c>
      <c r="L7" s="25">
        <v>0</v>
      </c>
      <c r="M7" s="25">
        <v>1493</v>
      </c>
      <c r="N7" s="25">
        <v>837</v>
      </c>
      <c r="O7" s="25">
        <v>656</v>
      </c>
      <c r="P7" s="25">
        <v>52</v>
      </c>
      <c r="Q7" s="40"/>
      <c r="R7" s="40"/>
      <c r="S7" s="40"/>
      <c r="T7" s="40"/>
    </row>
    <row r="8" spans="1:20" ht="27.2" customHeight="1">
      <c r="A8" s="47" t="s">
        <v>544</v>
      </c>
      <c r="B8" s="10">
        <v>52</v>
      </c>
      <c r="C8" s="4">
        <v>879378</v>
      </c>
      <c r="D8" s="4">
        <v>499017</v>
      </c>
      <c r="E8" s="5">
        <v>23.74</v>
      </c>
      <c r="F8" s="4">
        <v>282732</v>
      </c>
      <c r="G8" s="4">
        <v>241178</v>
      </c>
      <c r="H8" s="4">
        <v>240990</v>
      </c>
      <c r="I8" s="25">
        <v>188</v>
      </c>
      <c r="J8" s="25">
        <v>41554</v>
      </c>
      <c r="K8" s="25">
        <v>41554</v>
      </c>
      <c r="L8" s="25">
        <v>0</v>
      </c>
      <c r="M8" s="25">
        <v>1484</v>
      </c>
      <c r="N8" s="25">
        <v>842</v>
      </c>
      <c r="O8" s="25">
        <v>642</v>
      </c>
      <c r="P8" s="25">
        <v>52</v>
      </c>
      <c r="Q8" s="40"/>
      <c r="R8" s="40"/>
      <c r="S8" s="40"/>
      <c r="T8" s="40"/>
    </row>
    <row r="9" spans="1:20" ht="27.2" customHeight="1">
      <c r="A9" s="46" t="s">
        <v>449</v>
      </c>
      <c r="B9" s="10">
        <v>52</v>
      </c>
      <c r="C9" s="4">
        <v>879378</v>
      </c>
      <c r="D9" s="4">
        <v>499017</v>
      </c>
      <c r="E9" s="5">
        <v>23.84</v>
      </c>
      <c r="F9" s="4">
        <v>284020</v>
      </c>
      <c r="G9" s="4">
        <v>242466</v>
      </c>
      <c r="H9" s="4">
        <v>241564</v>
      </c>
      <c r="I9" s="25">
        <v>902</v>
      </c>
      <c r="J9" s="25">
        <v>41554</v>
      </c>
      <c r="K9" s="25">
        <v>41554</v>
      </c>
      <c r="L9" s="25">
        <v>0</v>
      </c>
      <c r="M9" s="25">
        <v>1525</v>
      </c>
      <c r="N9" s="25">
        <v>847</v>
      </c>
      <c r="O9" s="25">
        <v>678</v>
      </c>
      <c r="P9" s="25">
        <v>52</v>
      </c>
      <c r="Q9" s="40"/>
      <c r="R9" s="40"/>
      <c r="S9" s="40"/>
      <c r="T9" s="40"/>
    </row>
    <row r="10" spans="1:20" ht="27.2" customHeight="1">
      <c r="A10" s="47" t="s">
        <v>542</v>
      </c>
      <c r="B10" s="10">
        <v>52</v>
      </c>
      <c r="C10" s="4">
        <v>879378</v>
      </c>
      <c r="D10" s="4">
        <v>499017</v>
      </c>
      <c r="E10" s="5">
        <v>24.05</v>
      </c>
      <c r="F10" s="4">
        <v>284543</v>
      </c>
      <c r="G10" s="4">
        <v>242989</v>
      </c>
      <c r="H10" s="4">
        <v>241672</v>
      </c>
      <c r="I10" s="25">
        <v>1317</v>
      </c>
      <c r="J10" s="25">
        <v>41554</v>
      </c>
      <c r="K10" s="25">
        <v>41554</v>
      </c>
      <c r="L10" s="25">
        <v>0</v>
      </c>
      <c r="M10" s="25">
        <v>1492</v>
      </c>
      <c r="N10" s="25">
        <v>851</v>
      </c>
      <c r="O10" s="25">
        <v>641</v>
      </c>
      <c r="P10" s="25">
        <v>52</v>
      </c>
      <c r="Q10" s="40"/>
      <c r="R10" s="40"/>
      <c r="S10" s="40"/>
      <c r="T10" s="40"/>
    </row>
    <row r="11" spans="1:20" ht="27.2" customHeight="1">
      <c r="A11" s="288" t="s">
        <v>543</v>
      </c>
      <c r="B11" s="230">
        <v>52</v>
      </c>
      <c r="C11" s="231">
        <v>879378</v>
      </c>
      <c r="D11" s="231">
        <v>498830</v>
      </c>
      <c r="E11" s="232">
        <v>24.38</v>
      </c>
      <c r="F11" s="231">
        <v>284474</v>
      </c>
      <c r="G11" s="231">
        <v>242920</v>
      </c>
      <c r="H11" s="231">
        <v>241603</v>
      </c>
      <c r="I11" s="231">
        <v>1317</v>
      </c>
      <c r="J11" s="231">
        <v>41554</v>
      </c>
      <c r="K11" s="231">
        <v>41554</v>
      </c>
      <c r="L11" s="233">
        <v>0</v>
      </c>
      <c r="M11" s="231">
        <v>1505</v>
      </c>
      <c r="N11" s="231">
        <v>850</v>
      </c>
      <c r="O11" s="231">
        <v>655</v>
      </c>
      <c r="P11" s="231">
        <v>51</v>
      </c>
      <c r="Q11" s="40"/>
      <c r="R11" s="40"/>
      <c r="S11" s="40"/>
      <c r="T11" s="40"/>
    </row>
    <row r="12" spans="1:20" ht="27.2" customHeight="1">
      <c r="A12" s="240" t="s">
        <v>161</v>
      </c>
      <c r="B12" s="19"/>
      <c r="C12" s="15"/>
      <c r="D12" s="15"/>
      <c r="E12" s="18"/>
      <c r="F12" s="15"/>
      <c r="G12" s="15"/>
      <c r="H12" s="15"/>
      <c r="I12" s="25"/>
      <c r="J12" s="25"/>
      <c r="K12" s="25"/>
      <c r="L12" s="25"/>
      <c r="M12" s="25"/>
      <c r="N12" s="25"/>
      <c r="O12" s="25"/>
      <c r="P12" s="25"/>
      <c r="Q12" s="40"/>
      <c r="R12" s="40"/>
      <c r="S12" s="40"/>
      <c r="T12" s="40"/>
    </row>
    <row r="13" spans="1:20" ht="27.2" customHeight="1">
      <c r="A13" s="46" t="s">
        <v>448</v>
      </c>
      <c r="B13" s="10">
        <v>22</v>
      </c>
      <c r="C13" s="4">
        <v>549334</v>
      </c>
      <c r="D13" s="4">
        <v>323297</v>
      </c>
      <c r="E13" s="5">
        <v>29.93</v>
      </c>
      <c r="F13" s="4">
        <v>156253</v>
      </c>
      <c r="G13" s="4">
        <v>130767</v>
      </c>
      <c r="H13" s="4">
        <v>130496</v>
      </c>
      <c r="I13" s="25">
        <v>271</v>
      </c>
      <c r="J13" s="25">
        <v>25486</v>
      </c>
      <c r="K13" s="25">
        <v>25486</v>
      </c>
      <c r="L13" s="25">
        <v>0</v>
      </c>
      <c r="M13" s="25">
        <v>799</v>
      </c>
      <c r="N13" s="25">
        <v>361</v>
      </c>
      <c r="O13" s="25">
        <v>438</v>
      </c>
      <c r="P13" s="25">
        <v>21</v>
      </c>
      <c r="Q13" s="40"/>
      <c r="R13" s="40"/>
      <c r="S13" s="40"/>
      <c r="T13" s="40"/>
    </row>
    <row r="14" spans="1:20" ht="27.2" customHeight="1">
      <c r="A14" s="47" t="s">
        <v>544</v>
      </c>
      <c r="B14" s="10">
        <v>22</v>
      </c>
      <c r="C14" s="4">
        <v>549334</v>
      </c>
      <c r="D14" s="4">
        <v>323297</v>
      </c>
      <c r="E14" s="5">
        <v>30.87</v>
      </c>
      <c r="F14" s="4">
        <v>156253</v>
      </c>
      <c r="G14" s="4">
        <v>130767</v>
      </c>
      <c r="H14" s="4">
        <v>130496</v>
      </c>
      <c r="I14" s="25">
        <v>271</v>
      </c>
      <c r="J14" s="25">
        <v>25486</v>
      </c>
      <c r="K14" s="25">
        <v>25486</v>
      </c>
      <c r="L14" s="25">
        <v>0</v>
      </c>
      <c r="M14" s="25">
        <v>795</v>
      </c>
      <c r="N14" s="25">
        <v>354</v>
      </c>
      <c r="O14" s="25">
        <v>441</v>
      </c>
      <c r="P14" s="25">
        <v>21</v>
      </c>
      <c r="Q14" s="40"/>
      <c r="R14" s="40"/>
      <c r="S14" s="40"/>
      <c r="T14" s="40"/>
    </row>
    <row r="15" spans="1:20" ht="27.2" customHeight="1">
      <c r="A15" s="46" t="s">
        <v>449</v>
      </c>
      <c r="B15" s="10">
        <v>22</v>
      </c>
      <c r="C15" s="4">
        <v>549334</v>
      </c>
      <c r="D15" s="4">
        <v>323297</v>
      </c>
      <c r="E15" s="5">
        <v>31.35</v>
      </c>
      <c r="F15" s="4">
        <v>156253</v>
      </c>
      <c r="G15" s="4">
        <v>130767</v>
      </c>
      <c r="H15" s="4">
        <v>130496</v>
      </c>
      <c r="I15" s="25">
        <v>271</v>
      </c>
      <c r="J15" s="25">
        <v>25486</v>
      </c>
      <c r="K15" s="25">
        <v>25486</v>
      </c>
      <c r="L15" s="25">
        <v>0</v>
      </c>
      <c r="M15" s="25">
        <v>810</v>
      </c>
      <c r="N15" s="25">
        <v>351</v>
      </c>
      <c r="O15" s="25">
        <v>459</v>
      </c>
      <c r="P15" s="25">
        <v>21</v>
      </c>
    </row>
    <row r="16" spans="1:20" ht="27.2" customHeight="1">
      <c r="A16" s="47" t="s">
        <v>542</v>
      </c>
      <c r="B16" s="10">
        <v>22</v>
      </c>
      <c r="C16" s="4">
        <v>549334</v>
      </c>
      <c r="D16" s="4">
        <v>323297</v>
      </c>
      <c r="E16" s="5">
        <v>31.31</v>
      </c>
      <c r="F16" s="4">
        <v>156245</v>
      </c>
      <c r="G16" s="4">
        <v>130759</v>
      </c>
      <c r="H16" s="4">
        <v>130496</v>
      </c>
      <c r="I16" s="25">
        <v>263</v>
      </c>
      <c r="J16" s="25">
        <v>25486</v>
      </c>
      <c r="K16" s="25">
        <v>25486</v>
      </c>
      <c r="L16" s="25">
        <v>0</v>
      </c>
      <c r="M16" s="25">
        <v>810</v>
      </c>
      <c r="N16" s="25">
        <v>355</v>
      </c>
      <c r="O16" s="25">
        <v>455</v>
      </c>
      <c r="P16" s="25">
        <v>21</v>
      </c>
    </row>
    <row r="17" spans="1:16" ht="27.2" customHeight="1">
      <c r="A17" s="289" t="s">
        <v>543</v>
      </c>
      <c r="B17" s="234">
        <v>22</v>
      </c>
      <c r="C17" s="235">
        <v>549334</v>
      </c>
      <c r="D17" s="235">
        <v>323297</v>
      </c>
      <c r="E17" s="236">
        <v>31.13</v>
      </c>
      <c r="F17" s="235">
        <v>156245</v>
      </c>
      <c r="G17" s="235">
        <v>130759</v>
      </c>
      <c r="H17" s="235">
        <v>130496</v>
      </c>
      <c r="I17" s="235">
        <v>263</v>
      </c>
      <c r="J17" s="235">
        <v>25486</v>
      </c>
      <c r="K17" s="235">
        <v>25486</v>
      </c>
      <c r="L17" s="237">
        <v>0</v>
      </c>
      <c r="M17" s="235">
        <v>814</v>
      </c>
      <c r="N17" s="235">
        <v>364</v>
      </c>
      <c r="O17" s="235">
        <v>450</v>
      </c>
      <c r="P17" s="235">
        <v>21</v>
      </c>
    </row>
    <row r="18" spans="1:16" ht="18" customHeight="1">
      <c r="A18" s="47" t="s">
        <v>332</v>
      </c>
      <c r="I18" s="40"/>
      <c r="J18" s="40"/>
      <c r="K18" s="40"/>
      <c r="L18" s="40"/>
      <c r="M18" s="40"/>
      <c r="N18" s="40"/>
      <c r="O18" s="40"/>
      <c r="P18" s="40"/>
    </row>
    <row r="19" spans="1:16" ht="18" customHeight="1">
      <c r="A19" s="16" t="s">
        <v>368</v>
      </c>
      <c r="I19" s="40"/>
      <c r="J19" s="40"/>
      <c r="K19" s="40"/>
      <c r="L19" s="40"/>
      <c r="M19" s="40"/>
      <c r="N19" s="40"/>
      <c r="O19" s="40"/>
      <c r="P19" s="40"/>
    </row>
  </sheetData>
  <sheetProtection formatCells="0" selectLockedCells="1"/>
  <protectedRanges>
    <protectedRange sqref="B13:P16 L8:L11 L17" name="範囲2"/>
    <protectedRange sqref="B8:K11 M8:P11 B17:K17 M17:P17" name="範囲1"/>
  </protectedRanges>
  <mergeCells count="17">
    <mergeCell ref="C3:E3"/>
    <mergeCell ref="F3:H3"/>
    <mergeCell ref="F4:F5"/>
    <mergeCell ref="G4:H4"/>
    <mergeCell ref="A1:H1"/>
    <mergeCell ref="A3:A5"/>
    <mergeCell ref="B3:B5"/>
    <mergeCell ref="C4:C5"/>
    <mergeCell ref="D4:E4"/>
    <mergeCell ref="I1:P1"/>
    <mergeCell ref="O4:O5"/>
    <mergeCell ref="P3:P5"/>
    <mergeCell ref="M3:O3"/>
    <mergeCell ref="I3:L3"/>
    <mergeCell ref="N4:N5"/>
    <mergeCell ref="J4:L4"/>
    <mergeCell ref="M4:M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3"/>
  <sheetViews>
    <sheetView showGridLines="0" zoomScaleNormal="100" workbookViewId="0">
      <selection sqref="A1:K1"/>
    </sheetView>
  </sheetViews>
  <sheetFormatPr defaultColWidth="9" defaultRowHeight="12"/>
  <cols>
    <col min="1" max="1" width="1.125" style="71" customWidth="1"/>
    <col min="2" max="2" width="12.5" style="71" customWidth="1"/>
    <col min="3" max="3" width="1.25" style="71" customWidth="1"/>
    <col min="4" max="11" width="9" style="71"/>
    <col min="12" max="15" width="8.5" style="71" customWidth="1"/>
    <col min="16" max="21" width="8.625" style="71" customWidth="1"/>
    <col min="22" max="16384" width="9" style="71"/>
  </cols>
  <sheetData>
    <row r="1" spans="1:21" ht="18.75">
      <c r="A1" s="296" t="s">
        <v>450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7" t="s">
        <v>177</v>
      </c>
      <c r="M1" s="297"/>
      <c r="N1" s="297"/>
      <c r="O1" s="297"/>
      <c r="P1" s="297"/>
      <c r="Q1" s="297"/>
      <c r="R1" s="297"/>
      <c r="S1" s="297"/>
      <c r="T1" s="297"/>
      <c r="U1" s="297"/>
    </row>
    <row r="2" spans="1:21" ht="18.600000000000001" customHeight="1">
      <c r="U2" s="72" t="s">
        <v>451</v>
      </c>
    </row>
    <row r="3" spans="1:21" ht="20.25" customHeight="1">
      <c r="A3" s="313" t="s">
        <v>168</v>
      </c>
      <c r="B3" s="313"/>
      <c r="C3" s="314"/>
      <c r="D3" s="344" t="s">
        <v>172</v>
      </c>
      <c r="E3" s="345"/>
      <c r="F3" s="345"/>
      <c r="G3" s="345"/>
      <c r="H3" s="345"/>
      <c r="I3" s="345"/>
      <c r="J3" s="345"/>
      <c r="K3" s="345"/>
      <c r="L3" s="302" t="s">
        <v>173</v>
      </c>
      <c r="M3" s="302"/>
      <c r="N3" s="302"/>
      <c r="O3" s="346"/>
      <c r="P3" s="299" t="s">
        <v>171</v>
      </c>
      <c r="Q3" s="299"/>
      <c r="R3" s="299"/>
      <c r="S3" s="299"/>
      <c r="T3" s="299"/>
      <c r="U3" s="300"/>
    </row>
    <row r="4" spans="1:21" ht="20.25" customHeight="1">
      <c r="A4" s="342"/>
      <c r="B4" s="342"/>
      <c r="C4" s="343"/>
      <c r="D4" s="294" t="s">
        <v>164</v>
      </c>
      <c r="E4" s="294"/>
      <c r="F4" s="294" t="s">
        <v>165</v>
      </c>
      <c r="G4" s="294"/>
      <c r="H4" s="294" t="s">
        <v>166</v>
      </c>
      <c r="I4" s="294"/>
      <c r="J4" s="294" t="s">
        <v>167</v>
      </c>
      <c r="K4" s="294"/>
      <c r="L4" s="293" t="s">
        <v>169</v>
      </c>
      <c r="M4" s="294"/>
      <c r="N4" s="294" t="s">
        <v>170</v>
      </c>
      <c r="O4" s="294"/>
      <c r="P4" s="294" t="s">
        <v>164</v>
      </c>
      <c r="Q4" s="294"/>
      <c r="R4" s="294" t="s">
        <v>165</v>
      </c>
      <c r="S4" s="294"/>
      <c r="T4" s="294" t="s">
        <v>166</v>
      </c>
      <c r="U4" s="295"/>
    </row>
    <row r="5" spans="1:21" ht="20.25" customHeight="1">
      <c r="A5" s="316"/>
      <c r="B5" s="316"/>
      <c r="C5" s="317"/>
      <c r="D5" s="73" t="s">
        <v>162</v>
      </c>
      <c r="E5" s="73" t="s">
        <v>163</v>
      </c>
      <c r="F5" s="73" t="s">
        <v>162</v>
      </c>
      <c r="G5" s="73" t="s">
        <v>163</v>
      </c>
      <c r="H5" s="73" t="s">
        <v>162</v>
      </c>
      <c r="I5" s="73" t="s">
        <v>163</v>
      </c>
      <c r="J5" s="73" t="s">
        <v>162</v>
      </c>
      <c r="K5" s="73" t="s">
        <v>163</v>
      </c>
      <c r="L5" s="74" t="s">
        <v>162</v>
      </c>
      <c r="M5" s="73" t="s">
        <v>163</v>
      </c>
      <c r="N5" s="73" t="s">
        <v>162</v>
      </c>
      <c r="O5" s="73" t="s">
        <v>163</v>
      </c>
      <c r="P5" s="73" t="s">
        <v>162</v>
      </c>
      <c r="Q5" s="73" t="s">
        <v>163</v>
      </c>
      <c r="R5" s="73" t="s">
        <v>162</v>
      </c>
      <c r="S5" s="73" t="s">
        <v>163</v>
      </c>
      <c r="T5" s="73" t="s">
        <v>162</v>
      </c>
      <c r="U5" s="75" t="s">
        <v>163</v>
      </c>
    </row>
    <row r="6" spans="1:21" ht="25.5" customHeight="1">
      <c r="B6" s="238" t="s">
        <v>174</v>
      </c>
      <c r="D6" s="20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5.5" customHeight="1">
      <c r="B7" s="46" t="s">
        <v>448</v>
      </c>
      <c r="D7" s="20">
        <v>115.8</v>
      </c>
      <c r="E7" s="17">
        <v>115</v>
      </c>
      <c r="F7" s="17">
        <v>121.9</v>
      </c>
      <c r="G7" s="17">
        <v>120.9</v>
      </c>
      <c r="H7" s="17">
        <v>127.6</v>
      </c>
      <c r="I7" s="17">
        <v>126.8</v>
      </c>
      <c r="J7" s="17">
        <v>132.9</v>
      </c>
      <c r="K7" s="17">
        <v>133</v>
      </c>
      <c r="L7" s="17">
        <v>138.19999999999999</v>
      </c>
      <c r="M7" s="17">
        <v>139.69999999999999</v>
      </c>
      <c r="N7" s="17">
        <v>144.4</v>
      </c>
      <c r="O7" s="17">
        <v>146.19999999999999</v>
      </c>
      <c r="P7" s="17">
        <v>151.9</v>
      </c>
      <c r="Q7" s="17">
        <v>151.4</v>
      </c>
      <c r="R7" s="17">
        <v>159.4</v>
      </c>
      <c r="S7" s="17">
        <v>154.6</v>
      </c>
      <c r="T7" s="17">
        <v>164.8</v>
      </c>
      <c r="U7" s="17">
        <v>156.30000000000001</v>
      </c>
    </row>
    <row r="8" spans="1:21" ht="25.5" customHeight="1">
      <c r="B8" s="47" t="s">
        <v>544</v>
      </c>
      <c r="D8" s="20">
        <v>116</v>
      </c>
      <c r="E8" s="17">
        <v>114.9</v>
      </c>
      <c r="F8" s="17">
        <v>121.9</v>
      </c>
      <c r="G8" s="17">
        <v>121.1</v>
      </c>
      <c r="H8" s="17">
        <v>127.6</v>
      </c>
      <c r="I8" s="17">
        <v>126.8</v>
      </c>
      <c r="J8" s="17">
        <v>133</v>
      </c>
      <c r="K8" s="17">
        <v>132.9</v>
      </c>
      <c r="L8" s="17">
        <v>138.19999999999999</v>
      </c>
      <c r="M8" s="17">
        <v>139.6</v>
      </c>
      <c r="N8" s="17">
        <v>144.30000000000001</v>
      </c>
      <c r="O8" s="17">
        <v>146.4</v>
      </c>
      <c r="P8" s="17">
        <v>151.9</v>
      </c>
      <c r="Q8" s="17">
        <v>151.4</v>
      </c>
      <c r="R8" s="17">
        <v>159.30000000000001</v>
      </c>
      <c r="S8" s="17">
        <v>154.4</v>
      </c>
      <c r="T8" s="17">
        <v>164.8</v>
      </c>
      <c r="U8" s="17">
        <v>156.19999999999999</v>
      </c>
    </row>
    <row r="9" spans="1:21" ht="25.5" customHeight="1">
      <c r="B9" s="46" t="s">
        <v>449</v>
      </c>
      <c r="D9" s="20">
        <v>116</v>
      </c>
      <c r="E9" s="17">
        <v>115</v>
      </c>
      <c r="F9" s="17">
        <v>122.1</v>
      </c>
      <c r="G9" s="17">
        <v>120.8</v>
      </c>
      <c r="H9" s="17">
        <v>127.5</v>
      </c>
      <c r="I9" s="17">
        <v>126.9</v>
      </c>
      <c r="J9" s="17">
        <v>133</v>
      </c>
      <c r="K9" s="17">
        <v>132.9</v>
      </c>
      <c r="L9" s="17">
        <v>138.4</v>
      </c>
      <c r="M9" s="17">
        <v>139.69999999999999</v>
      </c>
      <c r="N9" s="17">
        <v>144.4</v>
      </c>
      <c r="O9" s="17">
        <v>146.19999999999999</v>
      </c>
      <c r="P9" s="17">
        <v>151.80000000000001</v>
      </c>
      <c r="Q9" s="17">
        <v>151.6</v>
      </c>
      <c r="R9" s="17">
        <v>159.30000000000001</v>
      </c>
      <c r="S9" s="17">
        <v>154.4</v>
      </c>
      <c r="T9" s="17">
        <v>164.7</v>
      </c>
      <c r="U9" s="17">
        <v>156.19999999999999</v>
      </c>
    </row>
    <row r="10" spans="1:21" ht="25.5" customHeight="1">
      <c r="B10" s="47" t="s">
        <v>542</v>
      </c>
      <c r="D10" s="20">
        <v>116.87</v>
      </c>
      <c r="E10" s="17">
        <v>116.05</v>
      </c>
      <c r="F10" s="17">
        <v>122.94</v>
      </c>
      <c r="G10" s="17">
        <v>121.93</v>
      </c>
      <c r="H10" s="17">
        <v>128.55000000000001</v>
      </c>
      <c r="I10" s="17">
        <v>127.7</v>
      </c>
      <c r="J10" s="17">
        <v>133.68</v>
      </c>
      <c r="K10" s="17">
        <v>134.13</v>
      </c>
      <c r="L10" s="17">
        <v>139.34</v>
      </c>
      <c r="M10" s="17">
        <v>140.87</v>
      </c>
      <c r="N10" s="17">
        <v>145.81</v>
      </c>
      <c r="O10" s="17">
        <v>147.38999999999999</v>
      </c>
      <c r="P10" s="17">
        <v>153.4</v>
      </c>
      <c r="Q10" s="17">
        <v>151.91999999999999</v>
      </c>
      <c r="R10" s="17">
        <v>160.22</v>
      </c>
      <c r="S10" s="17">
        <v>154.84</v>
      </c>
      <c r="T10" s="17">
        <v>165.34</v>
      </c>
      <c r="U10" s="17">
        <v>156.27000000000001</v>
      </c>
    </row>
    <row r="11" spans="1:21" ht="25.5" customHeight="1">
      <c r="B11" s="288" t="s">
        <v>543</v>
      </c>
      <c r="C11" s="238"/>
      <c r="D11" s="241">
        <v>116.2</v>
      </c>
      <c r="E11" s="242">
        <v>115.3</v>
      </c>
      <c r="F11" s="242">
        <v>122.2</v>
      </c>
      <c r="G11" s="242">
        <v>121.2</v>
      </c>
      <c r="H11" s="242">
        <v>127.9</v>
      </c>
      <c r="I11" s="242">
        <v>127.3</v>
      </c>
      <c r="J11" s="242">
        <v>133.30000000000001</v>
      </c>
      <c r="K11" s="242">
        <v>133.5</v>
      </c>
      <c r="L11" s="242">
        <v>138.5</v>
      </c>
      <c r="M11" s="242">
        <v>140.4</v>
      </c>
      <c r="N11" s="242">
        <v>145.30000000000001</v>
      </c>
      <c r="O11" s="242">
        <v>146.69999999999999</v>
      </c>
      <c r="P11" s="242">
        <v>152.9</v>
      </c>
      <c r="Q11" s="242">
        <v>151.80000000000001</v>
      </c>
      <c r="R11" s="242">
        <v>160.1</v>
      </c>
      <c r="S11" s="242">
        <v>154.4</v>
      </c>
      <c r="T11" s="242">
        <v>165.1</v>
      </c>
      <c r="U11" s="242">
        <v>156.19999999999999</v>
      </c>
    </row>
    <row r="12" spans="1:21" ht="25.5" customHeight="1">
      <c r="B12" s="72" t="s">
        <v>452</v>
      </c>
      <c r="D12" s="191">
        <v>116.7</v>
      </c>
      <c r="E12" s="86">
        <v>115.8</v>
      </c>
      <c r="F12" s="86">
        <v>122.6</v>
      </c>
      <c r="G12" s="86">
        <v>121.8</v>
      </c>
      <c r="H12" s="86">
        <v>128.30000000000001</v>
      </c>
      <c r="I12" s="86">
        <v>127.6</v>
      </c>
      <c r="J12" s="86">
        <v>133.80000000000001</v>
      </c>
      <c r="K12" s="86">
        <v>134.1</v>
      </c>
      <c r="L12" s="86">
        <v>139.30000000000001</v>
      </c>
      <c r="M12" s="86">
        <v>140.9</v>
      </c>
      <c r="N12" s="86">
        <v>145.9</v>
      </c>
      <c r="O12" s="86">
        <v>147.30000000000001</v>
      </c>
      <c r="P12" s="86">
        <v>153.6</v>
      </c>
      <c r="Q12" s="86">
        <v>152.1</v>
      </c>
      <c r="R12" s="86">
        <v>160.6</v>
      </c>
      <c r="S12" s="86">
        <v>155</v>
      </c>
      <c r="T12" s="86">
        <v>165.7</v>
      </c>
      <c r="U12" s="86">
        <v>156.5</v>
      </c>
    </row>
    <row r="13" spans="1:21" ht="25.5" customHeight="1">
      <c r="B13" s="72" t="s">
        <v>453</v>
      </c>
      <c r="D13" s="191">
        <v>116.8</v>
      </c>
      <c r="E13" s="86">
        <v>115</v>
      </c>
      <c r="F13" s="86">
        <v>122.2</v>
      </c>
      <c r="G13" s="86">
        <v>121.2</v>
      </c>
      <c r="H13" s="86">
        <v>128</v>
      </c>
      <c r="I13" s="86">
        <v>127.1</v>
      </c>
      <c r="J13" s="86">
        <v>133.30000000000001</v>
      </c>
      <c r="K13" s="86">
        <v>133.19999999999999</v>
      </c>
      <c r="L13" s="86">
        <v>139.30000000000001</v>
      </c>
      <c r="M13" s="86">
        <v>140.5</v>
      </c>
      <c r="N13" s="86">
        <v>144.9</v>
      </c>
      <c r="O13" s="86">
        <v>146.9</v>
      </c>
      <c r="P13" s="86">
        <v>153</v>
      </c>
      <c r="Q13" s="86">
        <v>151.69999999999999</v>
      </c>
      <c r="R13" s="86">
        <v>160.30000000000001</v>
      </c>
      <c r="S13" s="86">
        <v>154.5</v>
      </c>
      <c r="T13" s="86">
        <v>165</v>
      </c>
      <c r="U13" s="86">
        <v>156.30000000000001</v>
      </c>
    </row>
    <row r="14" spans="1:21" ht="25.5" customHeight="1">
      <c r="D14" s="2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5.5" customHeight="1">
      <c r="B15" s="238" t="s">
        <v>175</v>
      </c>
      <c r="D15" s="20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5.5" customHeight="1">
      <c r="B16" s="46" t="s">
        <v>448</v>
      </c>
      <c r="D16" s="20">
        <v>21.2</v>
      </c>
      <c r="E16" s="17">
        <v>20.8</v>
      </c>
      <c r="F16" s="17">
        <v>24</v>
      </c>
      <c r="G16" s="17">
        <v>23.3</v>
      </c>
      <c r="H16" s="17">
        <v>26.9</v>
      </c>
      <c r="I16" s="17">
        <v>26.4</v>
      </c>
      <c r="J16" s="17">
        <v>30.4</v>
      </c>
      <c r="K16" s="17">
        <v>29.9</v>
      </c>
      <c r="L16" s="17">
        <v>33.6</v>
      </c>
      <c r="M16" s="17">
        <v>33.9</v>
      </c>
      <c r="N16" s="17">
        <v>37.9</v>
      </c>
      <c r="O16" s="17">
        <v>38.5</v>
      </c>
      <c r="P16" s="17">
        <v>43</v>
      </c>
      <c r="Q16" s="17">
        <v>43.3</v>
      </c>
      <c r="R16" s="17">
        <v>48.7</v>
      </c>
      <c r="S16" s="17">
        <v>47.5</v>
      </c>
      <c r="T16" s="17">
        <v>54</v>
      </c>
      <c r="U16" s="17">
        <v>49.8</v>
      </c>
    </row>
    <row r="17" spans="1:21" ht="25.5" customHeight="1">
      <c r="B17" s="47" t="s">
        <v>544</v>
      </c>
      <c r="D17" s="20">
        <v>21.3</v>
      </c>
      <c r="E17" s="17">
        <v>20.6</v>
      </c>
      <c r="F17" s="17">
        <v>24</v>
      </c>
      <c r="G17" s="17">
        <v>23.4</v>
      </c>
      <c r="H17" s="17">
        <v>27.2</v>
      </c>
      <c r="I17" s="17">
        <v>26.4</v>
      </c>
      <c r="J17" s="17">
        <v>30.3</v>
      </c>
      <c r="K17" s="17">
        <v>29.9</v>
      </c>
      <c r="L17" s="17">
        <v>34</v>
      </c>
      <c r="M17" s="17">
        <v>34.1</v>
      </c>
      <c r="N17" s="17">
        <v>38</v>
      </c>
      <c r="O17" s="17">
        <v>38.799999999999997</v>
      </c>
      <c r="P17" s="17">
        <v>43.4</v>
      </c>
      <c r="Q17" s="17">
        <v>43.2</v>
      </c>
      <c r="R17" s="17">
        <v>48.5</v>
      </c>
      <c r="S17" s="17">
        <v>47</v>
      </c>
      <c r="T17" s="17">
        <v>53.8</v>
      </c>
      <c r="U17" s="17">
        <v>50.2</v>
      </c>
    </row>
    <row r="18" spans="1:21" ht="25.5" customHeight="1">
      <c r="B18" s="46" t="s">
        <v>449</v>
      </c>
      <c r="D18" s="20">
        <v>21.2</v>
      </c>
      <c r="E18" s="17">
        <v>20.7</v>
      </c>
      <c r="F18" s="17">
        <v>24.1</v>
      </c>
      <c r="G18" s="17">
        <v>23.3</v>
      </c>
      <c r="H18" s="17">
        <v>27.2</v>
      </c>
      <c r="I18" s="17">
        <v>26.5</v>
      </c>
      <c r="J18" s="17">
        <v>30.7</v>
      </c>
      <c r="K18" s="17">
        <v>29.8</v>
      </c>
      <c r="L18" s="17">
        <v>34.1</v>
      </c>
      <c r="M18" s="17">
        <v>34.200000000000003</v>
      </c>
      <c r="N18" s="17">
        <v>38.4</v>
      </c>
      <c r="O18" s="17">
        <v>39.1</v>
      </c>
      <c r="P18" s="17">
        <v>43.4</v>
      </c>
      <c r="Q18" s="17">
        <v>43.7</v>
      </c>
      <c r="R18" s="17">
        <v>49.1</v>
      </c>
      <c r="S18" s="17">
        <v>47.2</v>
      </c>
      <c r="T18" s="17">
        <v>53.8</v>
      </c>
      <c r="U18" s="17">
        <v>50.1</v>
      </c>
    </row>
    <row r="19" spans="1:21" ht="25.5" customHeight="1">
      <c r="B19" s="47" t="s">
        <v>542</v>
      </c>
      <c r="D19" s="20">
        <v>21.75</v>
      </c>
      <c r="E19" s="17">
        <v>21.32</v>
      </c>
      <c r="F19" s="17">
        <v>24.8</v>
      </c>
      <c r="G19" s="17">
        <v>24.09</v>
      </c>
      <c r="H19" s="17">
        <v>28.31</v>
      </c>
      <c r="I19" s="17">
        <v>27.14</v>
      </c>
      <c r="J19" s="17">
        <v>31.77</v>
      </c>
      <c r="K19" s="17">
        <v>31.06</v>
      </c>
      <c r="L19" s="17">
        <v>35.74</v>
      </c>
      <c r="M19" s="17">
        <v>35.1</v>
      </c>
      <c r="N19" s="17">
        <v>40.020000000000003</v>
      </c>
      <c r="O19" s="17">
        <v>40.119999999999997</v>
      </c>
      <c r="P19" s="17">
        <v>45.36</v>
      </c>
      <c r="Q19" s="17">
        <v>44.68</v>
      </c>
      <c r="R19" s="17">
        <v>50.18</v>
      </c>
      <c r="S19" s="17">
        <v>47.85</v>
      </c>
      <c r="T19" s="17">
        <v>55.01</v>
      </c>
      <c r="U19" s="17">
        <v>50.03</v>
      </c>
    </row>
    <row r="20" spans="1:21" ht="25.5" customHeight="1">
      <c r="B20" s="288" t="s">
        <v>543</v>
      </c>
      <c r="C20" s="238"/>
      <c r="D20" s="241">
        <v>21.6</v>
      </c>
      <c r="E20" s="242">
        <v>21.2</v>
      </c>
      <c r="F20" s="242">
        <v>24.4</v>
      </c>
      <c r="G20" s="242">
        <v>23.8</v>
      </c>
      <c r="H20" s="242">
        <v>27.7</v>
      </c>
      <c r="I20" s="242">
        <v>26.9</v>
      </c>
      <c r="J20" s="242">
        <v>31.2</v>
      </c>
      <c r="K20" s="242">
        <v>30.4</v>
      </c>
      <c r="L20" s="242">
        <v>34.799999999999997</v>
      </c>
      <c r="M20" s="242">
        <v>34.9</v>
      </c>
      <c r="N20" s="242">
        <v>39.6</v>
      </c>
      <c r="O20" s="242">
        <v>39.700000000000003</v>
      </c>
      <c r="P20" s="242">
        <v>44.4</v>
      </c>
      <c r="Q20" s="242">
        <v>44.2</v>
      </c>
      <c r="R20" s="242">
        <v>50.4</v>
      </c>
      <c r="S20" s="242">
        <v>47.9</v>
      </c>
      <c r="T20" s="242">
        <v>54.3</v>
      </c>
      <c r="U20" s="242">
        <v>50.1</v>
      </c>
    </row>
    <row r="21" spans="1:21" ht="25.5" customHeight="1">
      <c r="B21" s="72" t="s">
        <v>452</v>
      </c>
      <c r="D21" s="191">
        <v>21.7</v>
      </c>
      <c r="E21" s="86">
        <v>21.2</v>
      </c>
      <c r="F21" s="86">
        <v>24.5</v>
      </c>
      <c r="G21" s="86">
        <v>23.9</v>
      </c>
      <c r="H21" s="86">
        <v>27.7</v>
      </c>
      <c r="I21" s="86">
        <v>27</v>
      </c>
      <c r="J21" s="86">
        <v>31.3</v>
      </c>
      <c r="K21" s="86">
        <v>30.6</v>
      </c>
      <c r="L21" s="86">
        <v>35.1</v>
      </c>
      <c r="M21" s="86">
        <v>35</v>
      </c>
      <c r="N21" s="86">
        <v>39.6</v>
      </c>
      <c r="O21" s="86">
        <v>39.799999999999997</v>
      </c>
      <c r="P21" s="86">
        <v>45.2</v>
      </c>
      <c r="Q21" s="86">
        <v>44.4</v>
      </c>
      <c r="R21" s="86">
        <v>50</v>
      </c>
      <c r="S21" s="86">
        <v>47.6</v>
      </c>
      <c r="T21" s="86">
        <v>54.7</v>
      </c>
      <c r="U21" s="86">
        <v>50</v>
      </c>
    </row>
    <row r="22" spans="1:21" ht="25.5" customHeight="1">
      <c r="A22" s="87"/>
      <c r="B22" s="88" t="s">
        <v>453</v>
      </c>
      <c r="C22" s="87"/>
      <c r="D22" s="192">
        <v>21.5</v>
      </c>
      <c r="E22" s="190">
        <v>20.7</v>
      </c>
      <c r="F22" s="190">
        <v>24.2</v>
      </c>
      <c r="G22" s="190">
        <v>23.4</v>
      </c>
      <c r="H22" s="190">
        <v>27.3</v>
      </c>
      <c r="I22" s="190">
        <v>26.4</v>
      </c>
      <c r="J22" s="190">
        <v>30.8</v>
      </c>
      <c r="K22" s="190">
        <v>29.7</v>
      </c>
      <c r="L22" s="190">
        <v>34.799999999999997</v>
      </c>
      <c r="M22" s="190">
        <v>34.299999999999997</v>
      </c>
      <c r="N22" s="190">
        <v>38.6</v>
      </c>
      <c r="O22" s="190">
        <v>38.799999999999997</v>
      </c>
      <c r="P22" s="190">
        <v>44.3</v>
      </c>
      <c r="Q22" s="190">
        <v>43.9</v>
      </c>
      <c r="R22" s="190">
        <v>49.6</v>
      </c>
      <c r="S22" s="190">
        <v>47</v>
      </c>
      <c r="T22" s="190">
        <v>54</v>
      </c>
      <c r="U22" s="190">
        <v>49.5</v>
      </c>
    </row>
    <row r="23" spans="1:21" ht="18" customHeight="1">
      <c r="A23" s="71" t="s">
        <v>176</v>
      </c>
    </row>
  </sheetData>
  <sheetProtection formatCells="0" selectLockedCells="1"/>
  <protectedRanges>
    <protectedRange sqref="D18:U19" name="範囲2"/>
    <protectedRange sqref="D9:U10" name="範囲1"/>
  </protectedRanges>
  <mergeCells count="15">
    <mergeCell ref="A1:K1"/>
    <mergeCell ref="L1:U1"/>
    <mergeCell ref="A3:C5"/>
    <mergeCell ref="J4:K4"/>
    <mergeCell ref="D4:E4"/>
    <mergeCell ref="F4:G4"/>
    <mergeCell ref="H4:I4"/>
    <mergeCell ref="T4:U4"/>
    <mergeCell ref="P3:U3"/>
    <mergeCell ref="D3:K3"/>
    <mergeCell ref="R4:S4"/>
    <mergeCell ref="L3:O3"/>
    <mergeCell ref="L4:M4"/>
    <mergeCell ref="N4:O4"/>
    <mergeCell ref="P4:Q4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" defaultRowHeight="12"/>
  <cols>
    <col min="1" max="1" width="10.5" style="71" customWidth="1"/>
    <col min="2" max="14" width="8.5" style="71" customWidth="1"/>
    <col min="15" max="20" width="8.625" style="71" customWidth="1"/>
    <col min="21" max="16384" width="9" style="71"/>
  </cols>
  <sheetData>
    <row r="1" spans="1:20" ht="18.75">
      <c r="A1" s="296" t="s">
        <v>454</v>
      </c>
      <c r="B1" s="296"/>
      <c r="C1" s="296"/>
      <c r="D1" s="296"/>
      <c r="E1" s="296"/>
      <c r="F1" s="296"/>
      <c r="G1" s="296"/>
      <c r="H1" s="296"/>
      <c r="I1" s="296"/>
      <c r="J1" s="296"/>
      <c r="K1" s="297" t="s">
        <v>252</v>
      </c>
      <c r="L1" s="297"/>
      <c r="M1" s="297"/>
      <c r="N1" s="297"/>
      <c r="O1" s="297"/>
      <c r="P1" s="297"/>
      <c r="Q1" s="297"/>
      <c r="R1" s="297"/>
      <c r="S1" s="297"/>
      <c r="T1" s="297"/>
    </row>
    <row r="2" spans="1:20" ht="18.600000000000001" customHeight="1">
      <c r="T2" s="72" t="s">
        <v>437</v>
      </c>
    </row>
    <row r="3" spans="1:20" ht="21.75" customHeight="1">
      <c r="A3" s="298" t="s">
        <v>142</v>
      </c>
      <c r="B3" s="299" t="s">
        <v>254</v>
      </c>
      <c r="C3" s="299" t="s">
        <v>228</v>
      </c>
      <c r="D3" s="299"/>
      <c r="E3" s="299"/>
      <c r="F3" s="299" t="s">
        <v>255</v>
      </c>
      <c r="G3" s="344" t="s">
        <v>257</v>
      </c>
      <c r="H3" s="345"/>
      <c r="I3" s="345"/>
      <c r="J3" s="345"/>
      <c r="K3" s="302" t="s">
        <v>256</v>
      </c>
      <c r="L3" s="346"/>
      <c r="M3" s="299" t="s">
        <v>258</v>
      </c>
      <c r="N3" s="299"/>
      <c r="O3" s="299"/>
      <c r="P3" s="299"/>
      <c r="Q3" s="299"/>
      <c r="R3" s="299"/>
      <c r="S3" s="299"/>
      <c r="T3" s="300"/>
    </row>
    <row r="4" spans="1:20" ht="10.5" customHeight="1">
      <c r="A4" s="293"/>
      <c r="B4" s="294"/>
      <c r="C4" s="294"/>
      <c r="D4" s="294"/>
      <c r="E4" s="294"/>
      <c r="F4" s="294"/>
      <c r="G4" s="294" t="s">
        <v>229</v>
      </c>
      <c r="H4" s="294"/>
      <c r="I4" s="294" t="s">
        <v>230</v>
      </c>
      <c r="J4" s="294"/>
      <c r="K4" s="293" t="s">
        <v>231</v>
      </c>
      <c r="L4" s="294"/>
      <c r="M4" s="294" t="s">
        <v>229</v>
      </c>
      <c r="N4" s="294"/>
      <c r="O4" s="294" t="s">
        <v>230</v>
      </c>
      <c r="P4" s="294"/>
      <c r="Q4" s="294" t="s">
        <v>231</v>
      </c>
      <c r="R4" s="294"/>
      <c r="S4" s="294" t="s">
        <v>232</v>
      </c>
      <c r="T4" s="295"/>
    </row>
    <row r="5" spans="1:20" ht="11.25" customHeight="1">
      <c r="A5" s="293"/>
      <c r="B5" s="294"/>
      <c r="C5" s="294" t="s">
        <v>227</v>
      </c>
      <c r="D5" s="294" t="s">
        <v>162</v>
      </c>
      <c r="E5" s="294" t="s">
        <v>163</v>
      </c>
      <c r="F5" s="294"/>
      <c r="G5" s="294"/>
      <c r="H5" s="294"/>
      <c r="I5" s="294"/>
      <c r="J5" s="294"/>
      <c r="K5" s="293"/>
      <c r="L5" s="294"/>
      <c r="M5" s="294"/>
      <c r="N5" s="294"/>
      <c r="O5" s="294"/>
      <c r="P5" s="294"/>
      <c r="Q5" s="294"/>
      <c r="R5" s="294"/>
      <c r="S5" s="294"/>
      <c r="T5" s="295"/>
    </row>
    <row r="6" spans="1:20" ht="21.75" customHeight="1">
      <c r="A6" s="293"/>
      <c r="B6" s="294"/>
      <c r="C6" s="294"/>
      <c r="D6" s="294"/>
      <c r="E6" s="294"/>
      <c r="F6" s="294"/>
      <c r="G6" s="73" t="s">
        <v>162</v>
      </c>
      <c r="H6" s="73" t="s">
        <v>163</v>
      </c>
      <c r="I6" s="73" t="s">
        <v>162</v>
      </c>
      <c r="J6" s="73" t="s">
        <v>163</v>
      </c>
      <c r="K6" s="74" t="s">
        <v>162</v>
      </c>
      <c r="L6" s="73" t="s">
        <v>163</v>
      </c>
      <c r="M6" s="73" t="s">
        <v>162</v>
      </c>
      <c r="N6" s="73" t="s">
        <v>163</v>
      </c>
      <c r="O6" s="73" t="s">
        <v>162</v>
      </c>
      <c r="P6" s="73" t="s">
        <v>163</v>
      </c>
      <c r="Q6" s="73" t="s">
        <v>162</v>
      </c>
      <c r="R6" s="73" t="s">
        <v>163</v>
      </c>
      <c r="S6" s="73" t="s">
        <v>162</v>
      </c>
      <c r="T6" s="75" t="s">
        <v>163</v>
      </c>
    </row>
    <row r="7" spans="1:20" ht="33.950000000000003" customHeight="1">
      <c r="A7" s="46" t="s">
        <v>448</v>
      </c>
      <c r="B7" s="19">
        <v>11</v>
      </c>
      <c r="C7" s="15">
        <v>634</v>
      </c>
      <c r="D7" s="15">
        <v>407</v>
      </c>
      <c r="E7" s="15">
        <v>227</v>
      </c>
      <c r="F7" s="15">
        <v>10617</v>
      </c>
      <c r="G7" s="15">
        <v>1516</v>
      </c>
      <c r="H7" s="15">
        <v>1764</v>
      </c>
      <c r="I7" s="15">
        <v>1421</v>
      </c>
      <c r="J7" s="15">
        <v>1808</v>
      </c>
      <c r="K7" s="15">
        <v>1510</v>
      </c>
      <c r="L7" s="15">
        <v>1777</v>
      </c>
      <c r="M7" s="15">
        <v>169</v>
      </c>
      <c r="N7" s="15">
        <v>107</v>
      </c>
      <c r="O7" s="15">
        <v>147</v>
      </c>
      <c r="P7" s="15">
        <v>72</v>
      </c>
      <c r="Q7" s="15">
        <v>135</v>
      </c>
      <c r="R7" s="15">
        <v>71</v>
      </c>
      <c r="S7" s="15">
        <v>102</v>
      </c>
      <c r="T7" s="15">
        <v>18</v>
      </c>
    </row>
    <row r="8" spans="1:20" ht="33.950000000000003" customHeight="1">
      <c r="A8" s="47" t="s">
        <v>544</v>
      </c>
      <c r="B8" s="19">
        <v>11</v>
      </c>
      <c r="C8" s="15">
        <v>633</v>
      </c>
      <c r="D8" s="15">
        <v>402</v>
      </c>
      <c r="E8" s="15">
        <v>231</v>
      </c>
      <c r="F8" s="15">
        <v>10375</v>
      </c>
      <c r="G8" s="15">
        <v>1434</v>
      </c>
      <c r="H8" s="15">
        <v>1727</v>
      </c>
      <c r="I8" s="15">
        <v>1500</v>
      </c>
      <c r="J8" s="15">
        <v>1744</v>
      </c>
      <c r="K8" s="15">
        <v>1396</v>
      </c>
      <c r="L8" s="15">
        <v>1782</v>
      </c>
      <c r="M8" s="15">
        <v>173</v>
      </c>
      <c r="N8" s="15">
        <v>88</v>
      </c>
      <c r="O8" s="15">
        <v>154</v>
      </c>
      <c r="P8" s="15">
        <v>90</v>
      </c>
      <c r="Q8" s="15">
        <v>131</v>
      </c>
      <c r="R8" s="15">
        <v>60</v>
      </c>
      <c r="S8" s="15">
        <v>67</v>
      </c>
      <c r="T8" s="15">
        <v>29</v>
      </c>
    </row>
    <row r="9" spans="1:20" ht="33.950000000000003" customHeight="1">
      <c r="A9" s="46" t="s">
        <v>449</v>
      </c>
      <c r="B9" s="19">
        <v>11</v>
      </c>
      <c r="C9" s="15">
        <v>619</v>
      </c>
      <c r="D9" s="15">
        <v>397</v>
      </c>
      <c r="E9" s="15">
        <v>222</v>
      </c>
      <c r="F9" s="15">
        <v>10165</v>
      </c>
      <c r="G9" s="15">
        <v>1361</v>
      </c>
      <c r="H9" s="15">
        <v>1723</v>
      </c>
      <c r="I9" s="15">
        <v>1439</v>
      </c>
      <c r="J9" s="15">
        <v>1663</v>
      </c>
      <c r="K9" s="15">
        <v>1468</v>
      </c>
      <c r="L9" s="15">
        <v>1724</v>
      </c>
      <c r="M9" s="15">
        <v>161</v>
      </c>
      <c r="N9" s="15">
        <v>113</v>
      </c>
      <c r="O9" s="15">
        <v>139</v>
      </c>
      <c r="P9" s="15">
        <v>73</v>
      </c>
      <c r="Q9" s="15">
        <v>132</v>
      </c>
      <c r="R9" s="15">
        <v>81</v>
      </c>
      <c r="S9" s="15">
        <v>73</v>
      </c>
      <c r="T9" s="15">
        <v>15</v>
      </c>
    </row>
    <row r="10" spans="1:20" ht="33.950000000000003" customHeight="1">
      <c r="A10" s="47" t="s">
        <v>542</v>
      </c>
      <c r="B10" s="19">
        <v>11</v>
      </c>
      <c r="C10" s="15">
        <v>626</v>
      </c>
      <c r="D10" s="15">
        <v>392</v>
      </c>
      <c r="E10" s="15">
        <v>234</v>
      </c>
      <c r="F10" s="15">
        <v>9918</v>
      </c>
      <c r="G10" s="15">
        <v>1396</v>
      </c>
      <c r="H10" s="15">
        <v>1649</v>
      </c>
      <c r="I10" s="15">
        <v>1372</v>
      </c>
      <c r="J10" s="15">
        <v>1666</v>
      </c>
      <c r="K10" s="15">
        <v>1393</v>
      </c>
      <c r="L10" s="15">
        <v>1668</v>
      </c>
      <c r="M10" s="15">
        <v>145</v>
      </c>
      <c r="N10" s="15">
        <v>111</v>
      </c>
      <c r="O10" s="15">
        <v>135</v>
      </c>
      <c r="P10" s="15">
        <v>99</v>
      </c>
      <c r="Q10" s="15">
        <v>123</v>
      </c>
      <c r="R10" s="15">
        <v>65</v>
      </c>
      <c r="S10" s="15">
        <v>57</v>
      </c>
      <c r="T10" s="15">
        <v>39</v>
      </c>
    </row>
    <row r="11" spans="1:20" ht="33.950000000000003" customHeight="1">
      <c r="A11" s="288" t="s">
        <v>543</v>
      </c>
      <c r="B11" s="230">
        <f>SUM(B12:B13)</f>
        <v>11</v>
      </c>
      <c r="C11" s="231">
        <f>SUM(D11:E11)</f>
        <v>619</v>
      </c>
      <c r="D11" s="231">
        <f>SUM(D12:D13)</f>
        <v>386</v>
      </c>
      <c r="E11" s="231">
        <f>SUM(E12:E13)</f>
        <v>233</v>
      </c>
      <c r="F11" s="231">
        <f>SUM(G11:T11)</f>
        <v>9749</v>
      </c>
      <c r="G11" s="231">
        <f>SUM(G12:G13)</f>
        <v>1387</v>
      </c>
      <c r="H11" s="231">
        <f t="shared" ref="H11:L11" si="0">SUM(H12:H13)</f>
        <v>1622</v>
      </c>
      <c r="I11" s="231">
        <f t="shared" si="0"/>
        <v>1374</v>
      </c>
      <c r="J11" s="231">
        <f t="shared" si="0"/>
        <v>1622</v>
      </c>
      <c r="K11" s="231">
        <f t="shared" si="0"/>
        <v>1353</v>
      </c>
      <c r="L11" s="231">
        <f t="shared" si="0"/>
        <v>1635</v>
      </c>
      <c r="M11" s="231">
        <v>132</v>
      </c>
      <c r="N11" s="231">
        <v>98</v>
      </c>
      <c r="O11" s="231">
        <v>133</v>
      </c>
      <c r="P11" s="231">
        <v>95</v>
      </c>
      <c r="Q11" s="231">
        <v>131</v>
      </c>
      <c r="R11" s="231">
        <v>94</v>
      </c>
      <c r="S11" s="231">
        <v>57</v>
      </c>
      <c r="T11" s="231">
        <v>16</v>
      </c>
    </row>
    <row r="12" spans="1:20" ht="33.950000000000003" customHeight="1">
      <c r="A12" s="76" t="s">
        <v>260</v>
      </c>
      <c r="B12" s="64">
        <v>8</v>
      </c>
      <c r="C12" s="62">
        <f>SUM(D12:E12)</f>
        <v>426</v>
      </c>
      <c r="D12" s="62">
        <v>257</v>
      </c>
      <c r="E12" s="62">
        <v>169</v>
      </c>
      <c r="F12" s="62">
        <f>SUM(G12:T12)</f>
        <v>6523</v>
      </c>
      <c r="G12" s="62">
        <v>924</v>
      </c>
      <c r="H12" s="62">
        <v>952</v>
      </c>
      <c r="I12" s="62">
        <v>937</v>
      </c>
      <c r="J12" s="62">
        <v>996</v>
      </c>
      <c r="K12" s="62">
        <v>951</v>
      </c>
      <c r="L12" s="62">
        <v>1007</v>
      </c>
      <c r="M12" s="62">
        <v>132</v>
      </c>
      <c r="N12" s="62">
        <v>98</v>
      </c>
      <c r="O12" s="62">
        <v>133</v>
      </c>
      <c r="P12" s="62">
        <v>95</v>
      </c>
      <c r="Q12" s="62">
        <v>131</v>
      </c>
      <c r="R12" s="62">
        <v>94</v>
      </c>
      <c r="S12" s="62">
        <v>57</v>
      </c>
      <c r="T12" s="62">
        <v>16</v>
      </c>
    </row>
    <row r="13" spans="1:20" ht="33.950000000000003" customHeight="1">
      <c r="A13" s="78" t="s">
        <v>253</v>
      </c>
      <c r="B13" s="65">
        <v>3</v>
      </c>
      <c r="C13" s="66">
        <f>SUM(D13:E13)</f>
        <v>193</v>
      </c>
      <c r="D13" s="66">
        <v>129</v>
      </c>
      <c r="E13" s="66">
        <v>64</v>
      </c>
      <c r="F13" s="66">
        <f>SUM(G13:T13)</f>
        <v>3226</v>
      </c>
      <c r="G13" s="66">
        <v>463</v>
      </c>
      <c r="H13" s="66">
        <v>670</v>
      </c>
      <c r="I13" s="66">
        <v>437</v>
      </c>
      <c r="J13" s="66">
        <v>626</v>
      </c>
      <c r="K13" s="66">
        <v>402</v>
      </c>
      <c r="L13" s="66">
        <v>628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</row>
    <row r="14" spans="1:20" ht="18" customHeight="1">
      <c r="A14" s="71" t="s">
        <v>389</v>
      </c>
    </row>
    <row r="16" spans="1:20">
      <c r="F16" s="15"/>
      <c r="M16" s="15"/>
    </row>
    <row r="17" spans="6:13">
      <c r="F17" s="15"/>
      <c r="M17" s="15"/>
    </row>
    <row r="18" spans="6:13">
      <c r="F18" s="15"/>
      <c r="M18" s="15"/>
    </row>
    <row r="20" spans="6:13">
      <c r="F20" s="15"/>
    </row>
  </sheetData>
  <sheetProtection selectLockedCells="1"/>
  <mergeCells count="19">
    <mergeCell ref="Q4:R5"/>
    <mergeCell ref="S4:T5"/>
    <mergeCell ref="A1:J1"/>
    <mergeCell ref="K1:T1"/>
    <mergeCell ref="A3:A6"/>
    <mergeCell ref="B3:B6"/>
    <mergeCell ref="C3:E4"/>
    <mergeCell ref="F3:F6"/>
    <mergeCell ref="G3:J3"/>
    <mergeCell ref="K3:L3"/>
    <mergeCell ref="M3:T3"/>
    <mergeCell ref="G4:H5"/>
    <mergeCell ref="C5:C6"/>
    <mergeCell ref="D5:D6"/>
    <mergeCell ref="E5:E6"/>
    <mergeCell ref="I4:J5"/>
    <mergeCell ref="K4:L5"/>
    <mergeCell ref="M4:N5"/>
    <mergeCell ref="O4:P5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ColWidth="9" defaultRowHeight="12"/>
  <cols>
    <col min="1" max="1" width="10.5" style="71" customWidth="1"/>
    <col min="2" max="10" width="8.5" style="71" customWidth="1"/>
    <col min="11" max="16" width="7.5" style="71" customWidth="1"/>
    <col min="17" max="22" width="7.125" style="71" customWidth="1"/>
    <col min="23" max="23" width="5.875" style="71" customWidth="1"/>
    <col min="24" max="16384" width="9" style="71"/>
  </cols>
  <sheetData>
    <row r="1" spans="1:22" ht="18.75">
      <c r="A1" s="296" t="s">
        <v>455</v>
      </c>
      <c r="B1" s="296"/>
      <c r="C1" s="296"/>
      <c r="D1" s="296"/>
      <c r="E1" s="296"/>
      <c r="F1" s="296"/>
      <c r="G1" s="296"/>
      <c r="H1" s="296"/>
      <c r="I1" s="296"/>
      <c r="J1" s="296"/>
      <c r="K1" s="297" t="s">
        <v>261</v>
      </c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ht="18.600000000000001" customHeight="1">
      <c r="V2" s="72" t="s">
        <v>245</v>
      </c>
    </row>
    <row r="3" spans="1:22" ht="37.700000000000003" customHeight="1">
      <c r="A3" s="298" t="s">
        <v>224</v>
      </c>
      <c r="B3" s="299" t="s">
        <v>21</v>
      </c>
      <c r="C3" s="299"/>
      <c r="D3" s="299"/>
      <c r="E3" s="300" t="s">
        <v>262</v>
      </c>
      <c r="F3" s="301"/>
      <c r="G3" s="298"/>
      <c r="H3" s="347" t="s">
        <v>249</v>
      </c>
      <c r="I3" s="348"/>
      <c r="J3" s="349"/>
      <c r="K3" s="301" t="s">
        <v>263</v>
      </c>
      <c r="L3" s="301"/>
      <c r="M3" s="298"/>
      <c r="N3" s="301" t="s">
        <v>251</v>
      </c>
      <c r="O3" s="301"/>
      <c r="P3" s="298"/>
      <c r="Q3" s="299" t="s">
        <v>246</v>
      </c>
      <c r="R3" s="299"/>
      <c r="S3" s="299"/>
      <c r="T3" s="299" t="s">
        <v>247</v>
      </c>
      <c r="U3" s="299"/>
      <c r="V3" s="300"/>
    </row>
    <row r="4" spans="1:22" ht="28.5" customHeight="1">
      <c r="A4" s="293"/>
      <c r="B4" s="73" t="s">
        <v>149</v>
      </c>
      <c r="C4" s="73" t="s">
        <v>162</v>
      </c>
      <c r="D4" s="73" t="s">
        <v>163</v>
      </c>
      <c r="E4" s="73" t="s">
        <v>149</v>
      </c>
      <c r="F4" s="73" t="s">
        <v>162</v>
      </c>
      <c r="G4" s="73" t="s">
        <v>163</v>
      </c>
      <c r="H4" s="73" t="s">
        <v>149</v>
      </c>
      <c r="I4" s="73" t="s">
        <v>162</v>
      </c>
      <c r="J4" s="73" t="s">
        <v>163</v>
      </c>
      <c r="K4" s="74" t="s">
        <v>149</v>
      </c>
      <c r="L4" s="73" t="s">
        <v>162</v>
      </c>
      <c r="M4" s="73" t="s">
        <v>163</v>
      </c>
      <c r="N4" s="74" t="s">
        <v>149</v>
      </c>
      <c r="O4" s="74" t="s">
        <v>162</v>
      </c>
      <c r="P4" s="73" t="s">
        <v>163</v>
      </c>
      <c r="Q4" s="73" t="s">
        <v>149</v>
      </c>
      <c r="R4" s="73" t="s">
        <v>162</v>
      </c>
      <c r="S4" s="73" t="s">
        <v>163</v>
      </c>
      <c r="T4" s="73" t="s">
        <v>149</v>
      </c>
      <c r="U4" s="73" t="s">
        <v>162</v>
      </c>
      <c r="V4" s="75" t="s">
        <v>163</v>
      </c>
    </row>
    <row r="5" spans="1:22" ht="33.950000000000003" customHeight="1">
      <c r="A5" s="46" t="s">
        <v>448</v>
      </c>
      <c r="B5" s="13">
        <v>3349</v>
      </c>
      <c r="C5" s="82">
        <v>1522</v>
      </c>
      <c r="D5" s="82">
        <v>1827</v>
      </c>
      <c r="E5" s="9">
        <v>1606</v>
      </c>
      <c r="F5" s="82">
        <v>697</v>
      </c>
      <c r="G5" s="82">
        <v>909</v>
      </c>
      <c r="H5" s="9">
        <v>747</v>
      </c>
      <c r="I5" s="82">
        <v>310</v>
      </c>
      <c r="J5" s="82">
        <v>437</v>
      </c>
      <c r="K5" s="9">
        <v>875</v>
      </c>
      <c r="L5" s="82">
        <v>460</v>
      </c>
      <c r="M5" s="82">
        <v>415</v>
      </c>
      <c r="N5" s="9">
        <v>121</v>
      </c>
      <c r="O5" s="82">
        <v>55</v>
      </c>
      <c r="P5" s="82">
        <v>66</v>
      </c>
      <c r="Q5" s="17">
        <v>48</v>
      </c>
      <c r="R5" s="59">
        <v>45.8</v>
      </c>
      <c r="S5" s="59">
        <v>49.8</v>
      </c>
      <c r="T5" s="17">
        <v>26.2</v>
      </c>
      <c r="U5" s="59">
        <v>30.2</v>
      </c>
      <c r="V5" s="59">
        <v>22.8</v>
      </c>
    </row>
    <row r="6" spans="1:22" ht="33.950000000000003" customHeight="1">
      <c r="A6" s="47" t="s">
        <v>544</v>
      </c>
      <c r="B6" s="13">
        <v>3462</v>
      </c>
      <c r="C6" s="82">
        <v>1656</v>
      </c>
      <c r="D6" s="82">
        <v>1806</v>
      </c>
      <c r="E6" s="9">
        <v>1708</v>
      </c>
      <c r="F6" s="82">
        <v>809</v>
      </c>
      <c r="G6" s="82">
        <v>899</v>
      </c>
      <c r="H6" s="9">
        <v>662</v>
      </c>
      <c r="I6" s="82">
        <v>277</v>
      </c>
      <c r="J6" s="82">
        <v>385</v>
      </c>
      <c r="K6" s="9">
        <v>953</v>
      </c>
      <c r="L6" s="82">
        <v>494</v>
      </c>
      <c r="M6" s="82">
        <v>459</v>
      </c>
      <c r="N6" s="9">
        <v>139</v>
      </c>
      <c r="O6" s="82">
        <v>76</v>
      </c>
      <c r="P6" s="82">
        <v>63</v>
      </c>
      <c r="Q6" s="17">
        <v>49.3</v>
      </c>
      <c r="R6" s="59">
        <v>48.9</v>
      </c>
      <c r="S6" s="59">
        <v>49.8</v>
      </c>
      <c r="T6" s="17">
        <v>27.5</v>
      </c>
      <c r="U6" s="59">
        <v>29.8</v>
      </c>
      <c r="V6" s="59">
        <v>25.4</v>
      </c>
    </row>
    <row r="7" spans="1:22" ht="33.950000000000003" customHeight="1">
      <c r="A7" s="46" t="s">
        <v>449</v>
      </c>
      <c r="B7" s="13">
        <v>3348</v>
      </c>
      <c r="C7" s="82">
        <v>1506</v>
      </c>
      <c r="D7" s="82">
        <v>1842</v>
      </c>
      <c r="E7" s="9">
        <v>1643</v>
      </c>
      <c r="F7" s="82">
        <v>719</v>
      </c>
      <c r="G7" s="82">
        <v>924</v>
      </c>
      <c r="H7" s="9">
        <v>653</v>
      </c>
      <c r="I7" s="82">
        <v>259</v>
      </c>
      <c r="J7" s="82">
        <v>394</v>
      </c>
      <c r="K7" s="9">
        <v>925</v>
      </c>
      <c r="L7" s="82">
        <v>460</v>
      </c>
      <c r="M7" s="82">
        <v>465</v>
      </c>
      <c r="N7" s="9">
        <v>127</v>
      </c>
      <c r="O7" s="82">
        <v>68</v>
      </c>
      <c r="P7" s="82">
        <v>59</v>
      </c>
      <c r="Q7" s="17">
        <v>49.1</v>
      </c>
      <c r="R7" s="59">
        <v>47.7</v>
      </c>
      <c r="S7" s="59">
        <v>50.2</v>
      </c>
      <c r="T7" s="17">
        <v>27.6</v>
      </c>
      <c r="U7" s="59">
        <v>30.5</v>
      </c>
      <c r="V7" s="59">
        <v>25.2</v>
      </c>
    </row>
    <row r="8" spans="1:22" ht="33.950000000000003" customHeight="1">
      <c r="A8" s="47" t="s">
        <v>542</v>
      </c>
      <c r="B8" s="13">
        <v>3360</v>
      </c>
      <c r="C8" s="89">
        <v>1605</v>
      </c>
      <c r="D8" s="89">
        <v>1755</v>
      </c>
      <c r="E8" s="9">
        <v>1665</v>
      </c>
      <c r="F8" s="89">
        <v>755</v>
      </c>
      <c r="G8" s="89">
        <v>910</v>
      </c>
      <c r="H8" s="9">
        <v>648</v>
      </c>
      <c r="I8" s="89">
        <v>257</v>
      </c>
      <c r="J8" s="89">
        <v>391</v>
      </c>
      <c r="K8" s="9">
        <v>922</v>
      </c>
      <c r="L8" s="89">
        <v>518</v>
      </c>
      <c r="M8" s="89">
        <v>404</v>
      </c>
      <c r="N8" s="9">
        <v>125</v>
      </c>
      <c r="O8" s="89">
        <v>75</v>
      </c>
      <c r="P8" s="89">
        <v>50</v>
      </c>
      <c r="Q8" s="17">
        <v>49.6</v>
      </c>
      <c r="R8" s="90">
        <v>47</v>
      </c>
      <c r="S8" s="90">
        <v>51.9</v>
      </c>
      <c r="T8" s="17">
        <v>27.3</v>
      </c>
      <c r="U8" s="91">
        <v>32.299999999999997</v>
      </c>
      <c r="V8" s="91">
        <v>22.7</v>
      </c>
    </row>
    <row r="9" spans="1:22" ht="33.950000000000003" customHeight="1">
      <c r="A9" s="289" t="s">
        <v>543</v>
      </c>
      <c r="B9" s="195">
        <v>3242</v>
      </c>
      <c r="C9" s="243">
        <v>1506</v>
      </c>
      <c r="D9" s="243">
        <v>1736</v>
      </c>
      <c r="E9" s="196">
        <v>1659</v>
      </c>
      <c r="F9" s="243">
        <v>742</v>
      </c>
      <c r="G9" s="243">
        <v>917</v>
      </c>
      <c r="H9" s="196">
        <v>667</v>
      </c>
      <c r="I9" s="243">
        <v>255</v>
      </c>
      <c r="J9" s="243">
        <v>412</v>
      </c>
      <c r="K9" s="196">
        <v>774</v>
      </c>
      <c r="L9" s="243">
        <v>433</v>
      </c>
      <c r="M9" s="243">
        <v>341</v>
      </c>
      <c r="N9" s="196">
        <v>142</v>
      </c>
      <c r="O9" s="243">
        <v>76</v>
      </c>
      <c r="P9" s="243">
        <v>66</v>
      </c>
      <c r="Q9" s="228">
        <v>51.2</v>
      </c>
      <c r="R9" s="228">
        <v>49.3</v>
      </c>
      <c r="S9" s="228">
        <v>52.8</v>
      </c>
      <c r="T9" s="228">
        <v>23.9</v>
      </c>
      <c r="U9" s="229">
        <v>28.8</v>
      </c>
      <c r="V9" s="229">
        <v>19.600000000000001</v>
      </c>
    </row>
    <row r="10" spans="1:22" ht="18" customHeight="1">
      <c r="A10" s="71" t="s">
        <v>389</v>
      </c>
    </row>
  </sheetData>
  <sheetProtection selectLockedCells="1"/>
  <mergeCells count="10">
    <mergeCell ref="A1:J1"/>
    <mergeCell ref="K1:V1"/>
    <mergeCell ref="A3:A4"/>
    <mergeCell ref="B3:D3"/>
    <mergeCell ref="E3:G3"/>
    <mergeCell ref="H3:J3"/>
    <mergeCell ref="K3:M3"/>
    <mergeCell ref="N3:P3"/>
    <mergeCell ref="Q3:S3"/>
    <mergeCell ref="T3:V3"/>
  </mergeCells>
  <phoneticPr fontId="3"/>
  <pageMargins left="0.78740157480314965" right="0.78740157480314965" top="0.86614173228346458" bottom="0.6692913385826772" header="0.51181102362204722" footer="0.51181102362204722"/>
  <pageSetup paperSize="9" scale="98" fitToHeight="0" orientation="portrait" r:id="rId1"/>
  <headerFooter alignWithMargins="0"/>
  <colBreaks count="1" manualBreakCount="1">
    <brk id="10" max="11" man="1"/>
  </colBreaks>
  <drawing r:id="rId2"/>
</worksheet>
</file>