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10166\Desktop\⑨エクセル版（公表用）\"/>
    </mc:Choice>
  </mc:AlternateContent>
  <bookViews>
    <workbookView xWindow="-15" yWindow="-15" windowWidth="10260" windowHeight="7470"/>
  </bookViews>
  <sheets>
    <sheet name="見出" sheetId="48" r:id="rId1"/>
    <sheet name="19-1 " sheetId="70" r:id="rId2"/>
    <sheet name="19-2 " sheetId="61" r:id="rId3"/>
    <sheet name="19-3" sheetId="42" r:id="rId4"/>
    <sheet name="19-4" sheetId="35" r:id="rId5"/>
    <sheet name="19-5" sheetId="34" r:id="rId6"/>
    <sheet name="19-6" sheetId="22" r:id="rId7"/>
    <sheet name="19-7 " sheetId="58" r:id="rId8"/>
    <sheet name="19-8" sheetId="73" r:id="rId9"/>
  </sheets>
  <definedNames>
    <definedName name="_xlnm.Print_Area" localSheetId="2">'19-2 '!$A$1:$F$10</definedName>
    <definedName name="_xlnm.Print_Area" localSheetId="3">'19-3'!$A$1:$N$9</definedName>
    <definedName name="_xlnm.Print_Area" localSheetId="6">'19-6'!$A$1:$I$15</definedName>
    <definedName name="_xlnm.Print_Area" localSheetId="8">'19-8'!$A$1:$AF$47</definedName>
    <definedName name="_xlnm.Print_Area" localSheetId="0">見出!$A$1:$G$37</definedName>
  </definedNames>
  <calcPr calcId="162913" refMode="R1C1"/>
</workbook>
</file>

<file path=xl/calcChain.xml><?xml version="1.0" encoding="utf-8"?>
<calcChain xmlns="http://schemas.openxmlformats.org/spreadsheetml/2006/main">
  <c r="X37" i="73" l="1"/>
  <c r="X29" i="73"/>
  <c r="AF24" i="73"/>
  <c r="AF25" i="73" s="1"/>
  <c r="AF37" i="73" s="1"/>
  <c r="X21" i="73"/>
  <c r="AF17" i="73"/>
  <c r="AF11" i="73"/>
  <c r="L45" i="70" l="1"/>
  <c r="K45" i="70"/>
  <c r="G45" i="70"/>
  <c r="L44" i="70"/>
  <c r="K44" i="70"/>
  <c r="G44" i="70"/>
  <c r="D44" i="70"/>
  <c r="L40" i="70"/>
  <c r="K40" i="70"/>
  <c r="G40" i="70"/>
  <c r="D40" i="70"/>
  <c r="L37" i="70"/>
  <c r="K37" i="70"/>
  <c r="G37" i="70"/>
  <c r="D37" i="70"/>
  <c r="L34" i="70"/>
  <c r="K34" i="70"/>
  <c r="G34" i="70"/>
  <c r="D34" i="70"/>
  <c r="J40" i="70" l="1"/>
  <c r="J34" i="70"/>
  <c r="J37" i="70"/>
  <c r="J44" i="70"/>
  <c r="J45" i="70"/>
</calcChain>
</file>

<file path=xl/sharedStrings.xml><?xml version="1.0" encoding="utf-8"?>
<sst xmlns="http://schemas.openxmlformats.org/spreadsheetml/2006/main" count="427" uniqueCount="328">
  <si>
    <t>単位：件、回、人</t>
    <rPh sb="0" eb="2">
      <t>タンイ</t>
    </rPh>
    <rPh sb="3" eb="4">
      <t>ケン</t>
    </rPh>
    <rPh sb="5" eb="6">
      <t>カイ</t>
    </rPh>
    <rPh sb="7" eb="8">
      <t>ヒト</t>
    </rPh>
    <phoneticPr fontId="2"/>
  </si>
  <si>
    <t>陳情</t>
    <rPh sb="0" eb="2">
      <t>チンジョウ</t>
    </rPh>
    <phoneticPr fontId="2"/>
  </si>
  <si>
    <t>市民相談</t>
    <rPh sb="0" eb="2">
      <t>シミン</t>
    </rPh>
    <rPh sb="2" eb="4">
      <t>ソウダン</t>
    </rPh>
    <phoneticPr fontId="2"/>
  </si>
  <si>
    <t>法律相談</t>
    <rPh sb="0" eb="2">
      <t>ホウリツ</t>
    </rPh>
    <rPh sb="2" eb="4">
      <t>ソウダン</t>
    </rPh>
    <phoneticPr fontId="2"/>
  </si>
  <si>
    <t>相　　談</t>
    <rPh sb="0" eb="1">
      <t>ソウ</t>
    </rPh>
    <rPh sb="3" eb="4">
      <t>ダン</t>
    </rPh>
    <phoneticPr fontId="2"/>
  </si>
  <si>
    <t>区　　　　　　　分</t>
    <rPh sb="0" eb="1">
      <t>ク</t>
    </rPh>
    <rPh sb="8" eb="9">
      <t>ブン</t>
    </rPh>
    <phoneticPr fontId="2"/>
  </si>
  <si>
    <t>総務部</t>
    <rPh sb="0" eb="2">
      <t>ソウム</t>
    </rPh>
    <rPh sb="2" eb="3">
      <t>ブ</t>
    </rPh>
    <phoneticPr fontId="2"/>
  </si>
  <si>
    <t>総　　　　数</t>
    <rPh sb="0" eb="1">
      <t>フサ</t>
    </rPh>
    <rPh sb="5" eb="6">
      <t>カズ</t>
    </rPh>
    <phoneticPr fontId="2"/>
  </si>
  <si>
    <t>区　　　分</t>
    <rPh sb="0" eb="1">
      <t>ク</t>
    </rPh>
    <rPh sb="4" eb="5">
      <t>ブン</t>
    </rPh>
    <phoneticPr fontId="2"/>
  </si>
  <si>
    <t>市政関係</t>
    <rPh sb="0" eb="2">
      <t>シセイ</t>
    </rPh>
    <rPh sb="2" eb="4">
      <t>カンケイ</t>
    </rPh>
    <phoneticPr fontId="2"/>
  </si>
  <si>
    <t>財務部</t>
    <rPh sb="0" eb="3">
      <t>ザイムブ</t>
    </rPh>
    <phoneticPr fontId="2"/>
  </si>
  <si>
    <t>企画部</t>
    <rPh sb="0" eb="2">
      <t>キカク</t>
    </rPh>
    <rPh sb="2" eb="3">
      <t>ブ</t>
    </rPh>
    <phoneticPr fontId="2"/>
  </si>
  <si>
    <t>都市計画部</t>
    <rPh sb="0" eb="2">
      <t>トシ</t>
    </rPh>
    <rPh sb="2" eb="4">
      <t>ケイカク</t>
    </rPh>
    <rPh sb="4" eb="5">
      <t>ブ</t>
    </rPh>
    <phoneticPr fontId="2"/>
  </si>
  <si>
    <t>市民病院</t>
    <rPh sb="0" eb="2">
      <t>シミン</t>
    </rPh>
    <rPh sb="2" eb="4">
      <t>ビョウイン</t>
    </rPh>
    <phoneticPr fontId="2"/>
  </si>
  <si>
    <t>消防本部</t>
    <rPh sb="0" eb="2">
      <t>ショウボウ</t>
    </rPh>
    <rPh sb="2" eb="4">
      <t>ホンブ</t>
    </rPh>
    <phoneticPr fontId="2"/>
  </si>
  <si>
    <t>その他</t>
    <rPh sb="2" eb="3">
      <t>タ</t>
    </rPh>
    <phoneticPr fontId="2"/>
  </si>
  <si>
    <t>一般</t>
    <rPh sb="0" eb="2">
      <t>イッパン</t>
    </rPh>
    <phoneticPr fontId="2"/>
  </si>
  <si>
    <t>夫婦親族関係</t>
    <rPh sb="0" eb="2">
      <t>フウフ</t>
    </rPh>
    <rPh sb="2" eb="4">
      <t>シンゾク</t>
    </rPh>
    <rPh sb="4" eb="6">
      <t>カンケイ</t>
    </rPh>
    <phoneticPr fontId="2"/>
  </si>
  <si>
    <t>財産関係</t>
    <rPh sb="0" eb="2">
      <t>ザイサン</t>
    </rPh>
    <rPh sb="2" eb="4">
      <t>カンケイ</t>
    </rPh>
    <phoneticPr fontId="2"/>
  </si>
  <si>
    <t>税関係</t>
    <rPh sb="0" eb="2">
      <t>ゼイカン</t>
    </rPh>
    <rPh sb="2" eb="3">
      <t>ガカリ</t>
    </rPh>
    <phoneticPr fontId="2"/>
  </si>
  <si>
    <t>損害関係</t>
    <rPh sb="0" eb="2">
      <t>ソンガイ</t>
    </rPh>
    <rPh sb="2" eb="4">
      <t>カンケイ</t>
    </rPh>
    <phoneticPr fontId="2"/>
  </si>
  <si>
    <t>相隣関係</t>
    <rPh sb="0" eb="2">
      <t>ソウリン</t>
    </rPh>
    <rPh sb="2" eb="4">
      <t>カンケイ</t>
    </rPh>
    <phoneticPr fontId="2"/>
  </si>
  <si>
    <t>労働・商事関係</t>
    <rPh sb="0" eb="2">
      <t>ロウドウ</t>
    </rPh>
    <rPh sb="3" eb="5">
      <t>ショウジ</t>
    </rPh>
    <rPh sb="5" eb="7">
      <t>カンケイ</t>
    </rPh>
    <phoneticPr fontId="2"/>
  </si>
  <si>
    <t>健康・生活関係</t>
    <rPh sb="0" eb="2">
      <t>ケンコウ</t>
    </rPh>
    <rPh sb="3" eb="5">
      <t>セイカツ</t>
    </rPh>
    <rPh sb="5" eb="7">
      <t>カンケイ</t>
    </rPh>
    <phoneticPr fontId="2"/>
  </si>
  <si>
    <t>環境部</t>
    <rPh sb="0" eb="3">
      <t>カンキョウブ</t>
    </rPh>
    <phoneticPr fontId="2"/>
  </si>
  <si>
    <t>産業部</t>
    <rPh sb="0" eb="2">
      <t>サンギョウ</t>
    </rPh>
    <rPh sb="2" eb="3">
      <t>ブ</t>
    </rPh>
    <phoneticPr fontId="2"/>
  </si>
  <si>
    <t>建設部</t>
    <rPh sb="0" eb="2">
      <t>ケンセツ</t>
    </rPh>
    <rPh sb="2" eb="3">
      <t>ブ</t>
    </rPh>
    <phoneticPr fontId="2"/>
  </si>
  <si>
    <t>上下水道局</t>
    <rPh sb="0" eb="2">
      <t>ジョウゲ</t>
    </rPh>
    <rPh sb="2" eb="5">
      <t>スイドウキョク</t>
    </rPh>
    <phoneticPr fontId="2"/>
  </si>
  <si>
    <t>単位：件</t>
    <rPh sb="0" eb="2">
      <t>タンイ</t>
    </rPh>
    <rPh sb="3" eb="4">
      <t>ケン</t>
    </rPh>
    <phoneticPr fontId="2"/>
  </si>
  <si>
    <t>単位：人、％</t>
    <rPh sb="0" eb="2">
      <t>タンイ</t>
    </rPh>
    <rPh sb="3" eb="4">
      <t>ヒト</t>
    </rPh>
    <phoneticPr fontId="2"/>
  </si>
  <si>
    <t>年　月　日</t>
    <rPh sb="0" eb="1">
      <t>ネン</t>
    </rPh>
    <rPh sb="2" eb="3">
      <t>ツキ</t>
    </rPh>
    <rPh sb="4" eb="5">
      <t>ヒ</t>
    </rPh>
    <phoneticPr fontId="2"/>
  </si>
  <si>
    <t>定数</t>
    <rPh sb="0" eb="2">
      <t>テイスウ</t>
    </rPh>
    <phoneticPr fontId="2"/>
  </si>
  <si>
    <t>立候
補者
数</t>
    <rPh sb="0" eb="1">
      <t>リツ</t>
    </rPh>
    <rPh sb="1" eb="2">
      <t>コウ</t>
    </rPh>
    <rPh sb="3" eb="4">
      <t>ホ</t>
    </rPh>
    <rPh sb="4" eb="5">
      <t>シャ</t>
    </rPh>
    <rPh sb="6" eb="7">
      <t>スウ</t>
    </rPh>
    <phoneticPr fontId="2"/>
  </si>
  <si>
    <t>有　権　者　数</t>
    <rPh sb="0" eb="1">
      <t>ユウ</t>
    </rPh>
    <rPh sb="2" eb="3">
      <t>ケン</t>
    </rPh>
    <rPh sb="4" eb="5">
      <t>シャ</t>
    </rPh>
    <rPh sb="6" eb="7">
      <t>スウ</t>
    </rPh>
    <phoneticPr fontId="2"/>
  </si>
  <si>
    <t>投　票　者　数</t>
    <rPh sb="0" eb="1">
      <t>ナ</t>
    </rPh>
    <rPh sb="2" eb="3">
      <t>ヒョウ</t>
    </rPh>
    <rPh sb="4" eb="5">
      <t>モノ</t>
    </rPh>
    <rPh sb="6" eb="7">
      <t>スウ</t>
    </rPh>
    <phoneticPr fontId="2"/>
  </si>
  <si>
    <t>投　　票　　率</t>
    <rPh sb="0" eb="1">
      <t>ナ</t>
    </rPh>
    <rPh sb="3" eb="4">
      <t>ヒョウ</t>
    </rPh>
    <rPh sb="6" eb="7">
      <t>リツ</t>
    </rPh>
    <phoneticPr fontId="2"/>
  </si>
  <si>
    <t>総　数</t>
    <rPh sb="0" eb="1">
      <t>フサ</t>
    </rPh>
    <rPh sb="2" eb="3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</si>
  <si>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</si>
  <si>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</si>
  <si>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　数</t>
    <rPh sb="0" eb="1">
      <t>フサ</t>
    </rPh>
    <rPh sb="2" eb="3">
      <t>スウ</t>
    </rPh>
    <phoneticPr fontId="2"/>
  </si>
  <si>
    <t>総 数</t>
    <rPh sb="0" eb="1">
      <t>フサ</t>
    </rPh>
    <rPh sb="2" eb="3">
      <t>スウ</t>
    </rPh>
    <phoneticPr fontId="2"/>
  </si>
  <si>
    <t xml:space="preserve">小選挙区 </t>
    <rPh sb="0" eb="1">
      <t>ショウ</t>
    </rPh>
    <rPh sb="1" eb="4">
      <t>センキョク</t>
    </rPh>
    <phoneticPr fontId="2"/>
  </si>
  <si>
    <t xml:space="preserve">比例代表 </t>
    <rPh sb="0" eb="2">
      <t>ヒレイ</t>
    </rPh>
    <rPh sb="2" eb="4">
      <t>ダイヒョウ</t>
    </rPh>
    <phoneticPr fontId="2"/>
  </si>
  <si>
    <t>資料：選挙管理委員会</t>
    <rPh sb="0" eb="2">
      <t>シリョウ</t>
    </rPh>
    <rPh sb="3" eb="5">
      <t>センキョ</t>
    </rPh>
    <rPh sb="5" eb="7">
      <t>カンリ</t>
    </rPh>
    <rPh sb="7" eb="10">
      <t>イインカイ</t>
    </rPh>
    <phoneticPr fontId="2"/>
  </si>
  <si>
    <t xml:space="preserve">選挙区 </t>
    <rPh sb="0" eb="3">
      <t>センキョク</t>
    </rPh>
    <phoneticPr fontId="2"/>
  </si>
  <si>
    <t>総　　　 数</t>
    <rPh sb="0" eb="1">
      <t>フサ</t>
    </rPh>
    <rPh sb="5" eb="6">
      <t>カズ</t>
    </rPh>
    <phoneticPr fontId="2"/>
  </si>
  <si>
    <t>開 票 区 数</t>
    <rPh sb="0" eb="1">
      <t>カイ</t>
    </rPh>
    <rPh sb="2" eb="3">
      <t>ヒョウ</t>
    </rPh>
    <rPh sb="4" eb="5">
      <t>ク</t>
    </rPh>
    <rPh sb="6" eb="7">
      <t>スウ</t>
    </rPh>
    <phoneticPr fontId="2"/>
  </si>
  <si>
    <t>投 票 区 数</t>
    <rPh sb="0" eb="1">
      <t>ナ</t>
    </rPh>
    <rPh sb="2" eb="3">
      <t>ヒョウ</t>
    </rPh>
    <rPh sb="4" eb="5">
      <t>ク</t>
    </rPh>
    <rPh sb="6" eb="7">
      <t>スウ</t>
    </rPh>
    <phoneticPr fontId="2"/>
  </si>
  <si>
    <t>年　次</t>
    <rPh sb="0" eb="1">
      <t>トシ</t>
    </rPh>
    <rPh sb="2" eb="3">
      <t>ツギ</t>
    </rPh>
    <phoneticPr fontId="2"/>
  </si>
  <si>
    <t>定
数</t>
    <rPh sb="0" eb="1">
      <t>サダム</t>
    </rPh>
    <rPh sb="2" eb="3">
      <t>カズ</t>
    </rPh>
    <phoneticPr fontId="2"/>
  </si>
  <si>
    <t>現
員</t>
    <rPh sb="0" eb="1">
      <t>ウツツ</t>
    </rPh>
    <rPh sb="2" eb="3">
      <t>イン</t>
    </rPh>
    <phoneticPr fontId="2"/>
  </si>
  <si>
    <t>資料：議会事務局議事課</t>
    <rPh sb="0" eb="2">
      <t>シリョウ</t>
    </rPh>
    <rPh sb="3" eb="5">
      <t>ギカイ</t>
    </rPh>
    <rPh sb="5" eb="8">
      <t>ジムキョク</t>
    </rPh>
    <rPh sb="8" eb="10">
      <t>ギジ</t>
    </rPh>
    <rPh sb="10" eb="11">
      <t>カ</t>
    </rPh>
    <phoneticPr fontId="2"/>
  </si>
  <si>
    <t>単位：回、日</t>
    <rPh sb="0" eb="2">
      <t>タンイ</t>
    </rPh>
    <rPh sb="3" eb="4">
      <t>カイ</t>
    </rPh>
    <rPh sb="5" eb="6">
      <t>ヒ</t>
    </rPh>
    <phoneticPr fontId="2"/>
  </si>
  <si>
    <t>年  次</t>
    <rPh sb="0" eb="1">
      <t>トシ</t>
    </rPh>
    <rPh sb="3" eb="4">
      <t>ツギ</t>
    </rPh>
    <phoneticPr fontId="2"/>
  </si>
  <si>
    <t>市議会招集回数</t>
    <rPh sb="0" eb="1">
      <t>シ</t>
    </rPh>
    <rPh sb="1" eb="3">
      <t>ギカイ</t>
    </rPh>
    <rPh sb="3" eb="5">
      <t>ショウシュウ</t>
    </rPh>
    <rPh sb="5" eb="7">
      <t>カイスウ</t>
    </rPh>
    <phoneticPr fontId="2"/>
  </si>
  <si>
    <t>市議会
会　期
日　数</t>
    <rPh sb="0" eb="1">
      <t>シ</t>
    </rPh>
    <rPh sb="1" eb="3">
      <t>ギカイ</t>
    </rPh>
    <rPh sb="4" eb="5">
      <t>カイ</t>
    </rPh>
    <rPh sb="6" eb="7">
      <t>キ</t>
    </rPh>
    <rPh sb="8" eb="9">
      <t>ヒ</t>
    </rPh>
    <rPh sb="10" eb="11">
      <t>スウ</t>
    </rPh>
    <phoneticPr fontId="2"/>
  </si>
  <si>
    <t>常 任 委 員 会 開 催 日 数</t>
    <rPh sb="0" eb="1">
      <t>ツネ</t>
    </rPh>
    <rPh sb="2" eb="3">
      <t>ニン</t>
    </rPh>
    <rPh sb="4" eb="5">
      <t>イ</t>
    </rPh>
    <rPh sb="6" eb="7">
      <t>イン</t>
    </rPh>
    <rPh sb="8" eb="9">
      <t>カイ</t>
    </rPh>
    <rPh sb="10" eb="11">
      <t>カイ</t>
    </rPh>
    <rPh sb="12" eb="13">
      <t>モヨオ</t>
    </rPh>
    <rPh sb="14" eb="15">
      <t>ヒ</t>
    </rPh>
    <rPh sb="16" eb="17">
      <t>スウ</t>
    </rPh>
    <phoneticPr fontId="2"/>
  </si>
  <si>
    <t>議会運営
委 員 会
開催日数</t>
    <rPh sb="0" eb="2">
      <t>ギカイ</t>
    </rPh>
    <rPh sb="2" eb="4">
      <t>ウンエイ</t>
    </rPh>
    <rPh sb="5" eb="6">
      <t>イ</t>
    </rPh>
    <rPh sb="7" eb="8">
      <t>イン</t>
    </rPh>
    <rPh sb="9" eb="10">
      <t>カイ</t>
    </rPh>
    <rPh sb="11" eb="13">
      <t>カイサイ</t>
    </rPh>
    <rPh sb="13" eb="15">
      <t>ニッスウ</t>
    </rPh>
    <phoneticPr fontId="2"/>
  </si>
  <si>
    <t>特　　別
委 員 会
開催日数</t>
    <rPh sb="0" eb="1">
      <t>トク</t>
    </rPh>
    <rPh sb="3" eb="4">
      <t>ベツ</t>
    </rPh>
    <rPh sb="5" eb="6">
      <t>イ</t>
    </rPh>
    <rPh sb="7" eb="8">
      <t>イン</t>
    </rPh>
    <rPh sb="9" eb="10">
      <t>カイ</t>
    </rPh>
    <rPh sb="11" eb="13">
      <t>カイサイ</t>
    </rPh>
    <rPh sb="13" eb="15">
      <t>ニッスウ</t>
    </rPh>
    <phoneticPr fontId="2"/>
  </si>
  <si>
    <t>定例会</t>
    <rPh sb="0" eb="3">
      <t>テイレイカイ</t>
    </rPh>
    <phoneticPr fontId="2"/>
  </si>
  <si>
    <t>臨時会</t>
    <rPh sb="0" eb="2">
      <t>リンジ</t>
    </rPh>
    <rPh sb="2" eb="3">
      <t>カイ</t>
    </rPh>
    <phoneticPr fontId="2"/>
  </si>
  <si>
    <t>総　務</t>
    <rPh sb="0" eb="1">
      <t>フサ</t>
    </rPh>
    <rPh sb="2" eb="3">
      <t>ツトム</t>
    </rPh>
    <phoneticPr fontId="2"/>
  </si>
  <si>
    <t>環境経済</t>
    <rPh sb="0" eb="2">
      <t>カンキョウ</t>
    </rPh>
    <rPh sb="2" eb="4">
      <t>ケイザイ</t>
    </rPh>
    <phoneticPr fontId="2"/>
  </si>
  <si>
    <t>福祉教育</t>
    <rPh sb="0" eb="2">
      <t>フクシ</t>
    </rPh>
    <rPh sb="2" eb="4">
      <t>キョウイク</t>
    </rPh>
    <phoneticPr fontId="2"/>
  </si>
  <si>
    <t>建設消防</t>
    <rPh sb="0" eb="2">
      <t>ケンセツ</t>
    </rPh>
    <rPh sb="2" eb="4">
      <t>ショウボウ</t>
    </rPh>
    <phoneticPr fontId="2"/>
  </si>
  <si>
    <t>議　案　件　数</t>
    <rPh sb="0" eb="1">
      <t>ギ</t>
    </rPh>
    <rPh sb="2" eb="3">
      <t>アン</t>
    </rPh>
    <rPh sb="4" eb="5">
      <t>ケン</t>
    </rPh>
    <rPh sb="6" eb="7">
      <t>スウ</t>
    </rPh>
    <phoneticPr fontId="2"/>
  </si>
  <si>
    <t>議　　決　　内　　訳</t>
    <rPh sb="0" eb="1">
      <t>ギ</t>
    </rPh>
    <rPh sb="3" eb="4">
      <t>ケツ</t>
    </rPh>
    <rPh sb="6" eb="7">
      <t>ウチ</t>
    </rPh>
    <rPh sb="9" eb="10">
      <t>ヤク</t>
    </rPh>
    <phoneticPr fontId="2"/>
  </si>
  <si>
    <t>請　願</t>
    <rPh sb="0" eb="1">
      <t>ショウ</t>
    </rPh>
    <rPh sb="2" eb="3">
      <t>ネガイ</t>
    </rPh>
    <phoneticPr fontId="2"/>
  </si>
  <si>
    <t>陳　情</t>
    <rPh sb="0" eb="1">
      <t>チン</t>
    </rPh>
    <rPh sb="2" eb="3">
      <t>ジョウ</t>
    </rPh>
    <phoneticPr fontId="2"/>
  </si>
  <si>
    <t>市長提出</t>
    <rPh sb="0" eb="2">
      <t>シチョウ</t>
    </rPh>
    <rPh sb="2" eb="4">
      <t>テイシュツ</t>
    </rPh>
    <phoneticPr fontId="2"/>
  </si>
  <si>
    <t>議員提出</t>
    <rPh sb="0" eb="2">
      <t>ギイン</t>
    </rPh>
    <rPh sb="2" eb="4">
      <t>テイシュツ</t>
    </rPh>
    <phoneticPr fontId="2"/>
  </si>
  <si>
    <t>原案可決</t>
    <rPh sb="0" eb="2">
      <t>ゲンアン</t>
    </rPh>
    <rPh sb="2" eb="4">
      <t>カケツ</t>
    </rPh>
    <phoneticPr fontId="2"/>
  </si>
  <si>
    <t>修正可決</t>
    <rPh sb="0" eb="2">
      <t>シュウセイ</t>
    </rPh>
    <rPh sb="2" eb="4">
      <t>カケツ</t>
    </rPh>
    <phoneticPr fontId="2"/>
  </si>
  <si>
    <t>審議未了</t>
    <rPh sb="0" eb="2">
      <t>シンギ</t>
    </rPh>
    <rPh sb="2" eb="4">
      <t>ミリョウ</t>
    </rPh>
    <phoneticPr fontId="2"/>
  </si>
  <si>
    <t>否　決</t>
    <rPh sb="0" eb="1">
      <t>イナ</t>
    </rPh>
    <rPh sb="2" eb="3">
      <t>ケツ</t>
    </rPh>
    <phoneticPr fontId="2"/>
  </si>
  <si>
    <t>計</t>
    <rPh sb="0" eb="1">
      <t>ケイ</t>
    </rPh>
    <phoneticPr fontId="2"/>
  </si>
  <si>
    <t>総　務　部</t>
    <rPh sb="0" eb="1">
      <t>フサ</t>
    </rPh>
    <rPh sb="2" eb="3">
      <t>ツトム</t>
    </rPh>
    <rPh sb="4" eb="5">
      <t>ブ</t>
    </rPh>
    <phoneticPr fontId="2"/>
  </si>
  <si>
    <t>部長</t>
    <rPh sb="0" eb="2">
      <t>ブチョウ</t>
    </rPh>
    <phoneticPr fontId="2"/>
  </si>
  <si>
    <t>環 　境 　部</t>
    <rPh sb="0" eb="1">
      <t>ワ</t>
    </rPh>
    <rPh sb="3" eb="4">
      <t>キョウ</t>
    </rPh>
    <rPh sb="6" eb="7">
      <t>ブ</t>
    </rPh>
    <phoneticPr fontId="2"/>
  </si>
  <si>
    <t>行政課</t>
    <rPh sb="0" eb="2">
      <t>ギョウセイ</t>
    </rPh>
    <rPh sb="2" eb="3">
      <t>カ</t>
    </rPh>
    <phoneticPr fontId="2"/>
  </si>
  <si>
    <t>廃棄物対策課</t>
    <rPh sb="0" eb="3">
      <t>ハイキブツ</t>
    </rPh>
    <rPh sb="3" eb="5">
      <t>タイサク</t>
    </rPh>
    <rPh sb="5" eb="6">
      <t>カ</t>
    </rPh>
    <phoneticPr fontId="2"/>
  </si>
  <si>
    <t>人事課</t>
    <rPh sb="0" eb="2">
      <t>ジンジ</t>
    </rPh>
    <rPh sb="2" eb="3">
      <t>カ</t>
    </rPh>
    <phoneticPr fontId="2"/>
  </si>
  <si>
    <t>環境保全課</t>
    <rPh sb="0" eb="2">
      <t>カンキョウ</t>
    </rPh>
    <rPh sb="2" eb="4">
      <t>ホゼン</t>
    </rPh>
    <rPh sb="4" eb="5">
      <t>カ</t>
    </rPh>
    <phoneticPr fontId="2"/>
  </si>
  <si>
    <t>財 　務 　部</t>
    <rPh sb="0" eb="1">
      <t>ザイ</t>
    </rPh>
    <rPh sb="3" eb="4">
      <t>ツトム</t>
    </rPh>
    <rPh sb="6" eb="7">
      <t>ブ</t>
    </rPh>
    <phoneticPr fontId="2"/>
  </si>
  <si>
    <t>埋立処理課</t>
    <rPh sb="0" eb="2">
      <t>ウメタテ</t>
    </rPh>
    <rPh sb="2" eb="4">
      <t>ショリ</t>
    </rPh>
    <rPh sb="4" eb="5">
      <t>カ</t>
    </rPh>
    <phoneticPr fontId="2"/>
  </si>
  <si>
    <t>次長</t>
    <rPh sb="0" eb="2">
      <t>ジチョウ</t>
    </rPh>
    <phoneticPr fontId="2"/>
  </si>
  <si>
    <t>小学校</t>
    <rPh sb="0" eb="3">
      <t>ショウガッコウ</t>
    </rPh>
    <phoneticPr fontId="2"/>
  </si>
  <si>
    <t>財政課</t>
    <rPh sb="0" eb="2">
      <t>ザイセイ</t>
    </rPh>
    <rPh sb="2" eb="3">
      <t>カ</t>
    </rPh>
    <phoneticPr fontId="2"/>
  </si>
  <si>
    <t>中学校</t>
    <rPh sb="0" eb="3">
      <t>チュウガッコウ</t>
    </rPh>
    <phoneticPr fontId="2"/>
  </si>
  <si>
    <t>高等学校</t>
    <rPh sb="0" eb="2">
      <t>コウトウ</t>
    </rPh>
    <rPh sb="2" eb="4">
      <t>ガッコウ</t>
    </rPh>
    <phoneticPr fontId="2"/>
  </si>
  <si>
    <t>家政高等専修学校</t>
    <rPh sb="0" eb="2">
      <t>カセイ</t>
    </rPh>
    <rPh sb="2" eb="4">
      <t>コウトウ</t>
    </rPh>
    <rPh sb="4" eb="6">
      <t>センシュウ</t>
    </rPh>
    <rPh sb="6" eb="8">
      <t>ガッコウ</t>
    </rPh>
    <phoneticPr fontId="2"/>
  </si>
  <si>
    <t>競輪事務所</t>
    <rPh sb="0" eb="2">
      <t>ケイリン</t>
    </rPh>
    <rPh sb="2" eb="4">
      <t>ジム</t>
    </rPh>
    <rPh sb="4" eb="5">
      <t>ショ</t>
    </rPh>
    <phoneticPr fontId="2"/>
  </si>
  <si>
    <t>市民税課</t>
    <rPh sb="0" eb="3">
      <t>シミンゼイ</t>
    </rPh>
    <rPh sb="3" eb="4">
      <t>カ</t>
    </rPh>
    <phoneticPr fontId="2"/>
  </si>
  <si>
    <t>資産税課</t>
    <rPh sb="0" eb="3">
      <t>シサンゼイ</t>
    </rPh>
    <rPh sb="3" eb="4">
      <t>カ</t>
    </rPh>
    <phoneticPr fontId="2"/>
  </si>
  <si>
    <t>農地整備課</t>
    <rPh sb="0" eb="2">
      <t>ノウチ</t>
    </rPh>
    <rPh sb="2" eb="4">
      <t>セイビ</t>
    </rPh>
    <rPh sb="4" eb="5">
      <t>カ</t>
    </rPh>
    <phoneticPr fontId="2"/>
  </si>
  <si>
    <t>納税課</t>
    <rPh sb="0" eb="2">
      <t>ノウゼイ</t>
    </rPh>
    <rPh sb="2" eb="3">
      <t>カ</t>
    </rPh>
    <phoneticPr fontId="2"/>
  </si>
  <si>
    <t>選挙管理委員会事務局</t>
    <rPh sb="0" eb="2">
      <t>センキョ</t>
    </rPh>
    <rPh sb="2" eb="4">
      <t>カンリ</t>
    </rPh>
    <rPh sb="4" eb="7">
      <t>イインカイ</t>
    </rPh>
    <rPh sb="7" eb="10">
      <t>ジムキョク</t>
    </rPh>
    <phoneticPr fontId="2"/>
  </si>
  <si>
    <t>農業委員会事務局</t>
    <rPh sb="0" eb="2">
      <t>ノウギョウ</t>
    </rPh>
    <rPh sb="2" eb="5">
      <t>イインカイ</t>
    </rPh>
    <rPh sb="5" eb="8">
      <t>ジムキョク</t>
    </rPh>
    <phoneticPr fontId="2"/>
  </si>
  <si>
    <t>道路維持課</t>
    <rPh sb="0" eb="2">
      <t>ドウロ</t>
    </rPh>
    <rPh sb="2" eb="4">
      <t>イジ</t>
    </rPh>
    <rPh sb="4" eb="5">
      <t>カ</t>
    </rPh>
    <phoneticPr fontId="2"/>
  </si>
  <si>
    <t>事務局長</t>
    <rPh sb="0" eb="2">
      <t>ジム</t>
    </rPh>
    <rPh sb="2" eb="4">
      <t>キョクチョウ</t>
    </rPh>
    <phoneticPr fontId="2"/>
  </si>
  <si>
    <t>秘書課</t>
    <rPh sb="0" eb="3">
      <t>ヒショカ</t>
    </rPh>
    <phoneticPr fontId="2"/>
  </si>
  <si>
    <t>道路建設課</t>
    <rPh sb="0" eb="2">
      <t>ドウロ</t>
    </rPh>
    <rPh sb="2" eb="4">
      <t>ケンセツ</t>
    </rPh>
    <rPh sb="4" eb="5">
      <t>カ</t>
    </rPh>
    <phoneticPr fontId="2"/>
  </si>
  <si>
    <t>庶務課</t>
    <rPh sb="0" eb="2">
      <t>ショム</t>
    </rPh>
    <rPh sb="2" eb="3">
      <t>カ</t>
    </rPh>
    <phoneticPr fontId="2"/>
  </si>
  <si>
    <t>議事課</t>
    <rPh sb="0" eb="2">
      <t>ギジ</t>
    </rPh>
    <rPh sb="2" eb="3">
      <t>カ</t>
    </rPh>
    <phoneticPr fontId="2"/>
  </si>
  <si>
    <t>広報広聴課</t>
    <rPh sb="0" eb="2">
      <t>コウホウ</t>
    </rPh>
    <rPh sb="2" eb="3">
      <t>ヒロ</t>
    </rPh>
    <rPh sb="3" eb="4">
      <t>キ</t>
    </rPh>
    <rPh sb="4" eb="5">
      <t>カ</t>
    </rPh>
    <phoneticPr fontId="2"/>
  </si>
  <si>
    <t>河川課</t>
    <rPh sb="0" eb="2">
      <t>カセン</t>
    </rPh>
    <rPh sb="2" eb="3">
      <t>カ</t>
    </rPh>
    <phoneticPr fontId="2"/>
  </si>
  <si>
    <t>建築課</t>
    <rPh sb="0" eb="2">
      <t>ケンチク</t>
    </rPh>
    <rPh sb="2" eb="3">
      <t>カ</t>
    </rPh>
    <phoneticPr fontId="2"/>
  </si>
  <si>
    <t>建築指導課</t>
    <rPh sb="0" eb="2">
      <t>ケンチク</t>
    </rPh>
    <rPh sb="2" eb="4">
      <t>シドウ</t>
    </rPh>
    <rPh sb="4" eb="5">
      <t>カ</t>
    </rPh>
    <phoneticPr fontId="2"/>
  </si>
  <si>
    <t>住宅課</t>
    <rPh sb="0" eb="2">
      <t>ジュウタク</t>
    </rPh>
    <rPh sb="2" eb="3">
      <t>カ</t>
    </rPh>
    <phoneticPr fontId="2"/>
  </si>
  <si>
    <t>都市計画課</t>
    <rPh sb="0" eb="2">
      <t>トシ</t>
    </rPh>
    <rPh sb="2" eb="4">
      <t>ケイカク</t>
    </rPh>
    <rPh sb="4" eb="5">
      <t>カ</t>
    </rPh>
    <phoneticPr fontId="2"/>
  </si>
  <si>
    <t>市民課</t>
    <rPh sb="0" eb="3">
      <t>シミンカ</t>
    </rPh>
    <phoneticPr fontId="2"/>
  </si>
  <si>
    <t>公園緑地課</t>
    <rPh sb="0" eb="2">
      <t>コウエン</t>
    </rPh>
    <rPh sb="2" eb="4">
      <t>リョクチ</t>
    </rPh>
    <rPh sb="4" eb="5">
      <t>カ</t>
    </rPh>
    <phoneticPr fontId="2"/>
  </si>
  <si>
    <t>区画整理課</t>
    <rPh sb="0" eb="2">
      <t>クカク</t>
    </rPh>
    <rPh sb="2" eb="4">
      <t>セイリ</t>
    </rPh>
    <rPh sb="4" eb="5">
      <t>カ</t>
    </rPh>
    <phoneticPr fontId="2"/>
  </si>
  <si>
    <t>国保年金課</t>
    <rPh sb="0" eb="2">
      <t>コクホ</t>
    </rPh>
    <rPh sb="2" eb="4">
      <t>ネンキン</t>
    </rPh>
    <rPh sb="4" eb="5">
      <t>カ</t>
    </rPh>
    <phoneticPr fontId="2"/>
  </si>
  <si>
    <t>安全生活課</t>
    <rPh sb="0" eb="2">
      <t>アンゼン</t>
    </rPh>
    <rPh sb="2" eb="4">
      <t>セイカツ</t>
    </rPh>
    <rPh sb="4" eb="5">
      <t>カ</t>
    </rPh>
    <phoneticPr fontId="2"/>
  </si>
  <si>
    <t>院長</t>
    <rPh sb="0" eb="2">
      <t>インチョウ</t>
    </rPh>
    <phoneticPr fontId="2"/>
  </si>
  <si>
    <t>医局</t>
    <rPh sb="0" eb="2">
      <t>イキョク</t>
    </rPh>
    <phoneticPr fontId="2"/>
  </si>
  <si>
    <t>診療技術局</t>
    <rPh sb="0" eb="2">
      <t>シンリョウ</t>
    </rPh>
    <rPh sb="2" eb="4">
      <t>ギジュツ</t>
    </rPh>
    <rPh sb="4" eb="5">
      <t>キョク</t>
    </rPh>
    <phoneticPr fontId="2"/>
  </si>
  <si>
    <t>薬局</t>
    <rPh sb="0" eb="2">
      <t>ヤッキョク</t>
    </rPh>
    <phoneticPr fontId="2"/>
  </si>
  <si>
    <t>看護局</t>
    <rPh sb="0" eb="2">
      <t>カンゴ</t>
    </rPh>
    <rPh sb="2" eb="3">
      <t>キョク</t>
    </rPh>
    <phoneticPr fontId="2"/>
  </si>
  <si>
    <t>障害福祉課</t>
    <rPh sb="0" eb="2">
      <t>ショウガイ</t>
    </rPh>
    <rPh sb="2" eb="4">
      <t>フクシ</t>
    </rPh>
    <rPh sb="4" eb="5">
      <t>カ</t>
    </rPh>
    <phoneticPr fontId="2"/>
  </si>
  <si>
    <t>総合老人ホーム</t>
    <rPh sb="0" eb="2">
      <t>ソウゴウ</t>
    </rPh>
    <rPh sb="2" eb="4">
      <t>ロウジン</t>
    </rPh>
    <phoneticPr fontId="2"/>
  </si>
  <si>
    <t>生活衛生課</t>
    <rPh sb="0" eb="2">
      <t>セイカツ</t>
    </rPh>
    <rPh sb="2" eb="5">
      <t>エイセイカ</t>
    </rPh>
    <phoneticPr fontId="2"/>
  </si>
  <si>
    <t>食肉衛生検査所</t>
    <rPh sb="0" eb="2">
      <t>ショクニク</t>
    </rPh>
    <rPh sb="2" eb="4">
      <t>エイセイ</t>
    </rPh>
    <rPh sb="4" eb="6">
      <t>ケンサ</t>
    </rPh>
    <rPh sb="6" eb="7">
      <t>ジョ</t>
    </rPh>
    <phoneticPr fontId="2"/>
  </si>
  <si>
    <t>市長の事務部局計</t>
    <rPh sb="0" eb="2">
      <t>シチョウ</t>
    </rPh>
    <rPh sb="3" eb="5">
      <t>ジム</t>
    </rPh>
    <rPh sb="5" eb="7">
      <t>ブキョク</t>
    </rPh>
    <rPh sb="7" eb="8">
      <t>ケイ</t>
    </rPh>
    <phoneticPr fontId="2"/>
  </si>
  <si>
    <t>資料：安全生活課　　</t>
    <rPh sb="0" eb="2">
      <t>シリョウ</t>
    </rPh>
    <rPh sb="3" eb="5">
      <t>アンゼン</t>
    </rPh>
    <rPh sb="5" eb="7">
      <t>セイカツ</t>
    </rPh>
    <rPh sb="7" eb="8">
      <t>カ</t>
    </rPh>
    <phoneticPr fontId="2"/>
  </si>
  <si>
    <t>外国人相談（市役所）</t>
    <rPh sb="0" eb="2">
      <t>ガイコク</t>
    </rPh>
    <rPh sb="2" eb="3">
      <t>ニン</t>
    </rPh>
    <rPh sb="3" eb="5">
      <t>ソウダン</t>
    </rPh>
    <rPh sb="6" eb="9">
      <t>シヤクショ</t>
    </rPh>
    <phoneticPr fontId="2"/>
  </si>
  <si>
    <t>保育課</t>
    <rPh sb="0" eb="2">
      <t>ホイク</t>
    </rPh>
    <rPh sb="2" eb="3">
      <t>カ</t>
    </rPh>
    <phoneticPr fontId="2"/>
  </si>
  <si>
    <t>紘基会</t>
    <rPh sb="0" eb="1">
      <t>コウ</t>
    </rPh>
    <rPh sb="1" eb="2">
      <t>モト</t>
    </rPh>
    <rPh sb="2" eb="3">
      <t>カイ</t>
    </rPh>
    <phoneticPr fontId="2"/>
  </si>
  <si>
    <t>会計課</t>
    <rPh sb="0" eb="2">
      <t>カイケイ</t>
    </rPh>
    <rPh sb="2" eb="3">
      <t>カ</t>
    </rPh>
    <phoneticPr fontId="2"/>
  </si>
  <si>
    <t>部　課　等</t>
    <rPh sb="0" eb="1">
      <t>ブ</t>
    </rPh>
    <rPh sb="2" eb="3">
      <t>カ</t>
    </rPh>
    <rPh sb="4" eb="5">
      <t>トウ</t>
    </rPh>
    <phoneticPr fontId="2"/>
  </si>
  <si>
    <t>市民協働推進課</t>
    <rPh sb="0" eb="2">
      <t>シミン</t>
    </rPh>
    <rPh sb="2" eb="4">
      <t>キョウドウ</t>
    </rPh>
    <rPh sb="4" eb="6">
      <t>スイシン</t>
    </rPh>
    <rPh sb="6" eb="7">
      <t>カ</t>
    </rPh>
    <phoneticPr fontId="2"/>
  </si>
  <si>
    <t>職員数</t>
    <rPh sb="0" eb="2">
      <t>ショクイン</t>
    </rPh>
    <rPh sb="2" eb="3">
      <t>スウ</t>
    </rPh>
    <phoneticPr fontId="2"/>
  </si>
  <si>
    <t>監査委員事務局</t>
    <rPh sb="0" eb="2">
      <t>カンサ</t>
    </rPh>
    <rPh sb="2" eb="4">
      <t>イイン</t>
    </rPh>
    <rPh sb="4" eb="7">
      <t>ジムキョク</t>
    </rPh>
    <phoneticPr fontId="2"/>
  </si>
  <si>
    <t>小　　　　　　計</t>
    <rPh sb="0" eb="1">
      <t>ショウ</t>
    </rPh>
    <rPh sb="7" eb="8">
      <t>ケイ</t>
    </rPh>
    <phoneticPr fontId="2"/>
  </si>
  <si>
    <t>水道事業及び下水道事業管理者</t>
    <rPh sb="0" eb="2">
      <t>スイドウ</t>
    </rPh>
    <rPh sb="2" eb="4">
      <t>ジギョウ</t>
    </rPh>
    <rPh sb="4" eb="5">
      <t>オヨ</t>
    </rPh>
    <rPh sb="6" eb="8">
      <t>ゲスイ</t>
    </rPh>
    <rPh sb="8" eb="9">
      <t>ドウ</t>
    </rPh>
    <rPh sb="9" eb="11">
      <t>ジギョウ</t>
    </rPh>
    <rPh sb="11" eb="14">
      <t>カンリシャ</t>
    </rPh>
    <phoneticPr fontId="2"/>
  </si>
  <si>
    <t>土木管理課</t>
    <rPh sb="0" eb="2">
      <t>ドボク</t>
    </rPh>
    <rPh sb="2" eb="5">
      <t>カンリカ</t>
    </rPh>
    <phoneticPr fontId="2"/>
  </si>
  <si>
    <t>こども未来館</t>
    <rPh sb="3" eb="5">
      <t>ミライ</t>
    </rPh>
    <rPh sb="5" eb="6">
      <t>カン</t>
    </rPh>
    <phoneticPr fontId="2"/>
  </si>
  <si>
    <t>外国人専門相談（豊橋市国際交流協会）　　　　　</t>
    <rPh sb="0" eb="2">
      <t>ガイコク</t>
    </rPh>
    <rPh sb="2" eb="3">
      <t>ジン</t>
    </rPh>
    <rPh sb="3" eb="5">
      <t>センモン</t>
    </rPh>
    <rPh sb="5" eb="7">
      <t>ソウダン</t>
    </rPh>
    <rPh sb="8" eb="11">
      <t>トヨハシシ</t>
    </rPh>
    <rPh sb="11" eb="13">
      <t>コクサイ</t>
    </rPh>
    <rPh sb="13" eb="15">
      <t>コウリュウ</t>
    </rPh>
    <rPh sb="15" eb="17">
      <t>キョウカイ</t>
    </rPh>
    <phoneticPr fontId="2"/>
  </si>
  <si>
    <t>（注）定数条例に定める定数の外とする育児休業等職員を含む。</t>
    <rPh sb="1" eb="2">
      <t>チュウ</t>
    </rPh>
    <rPh sb="3" eb="5">
      <t>テイスウ</t>
    </rPh>
    <rPh sb="5" eb="7">
      <t>ジョウレイ</t>
    </rPh>
    <rPh sb="8" eb="9">
      <t>サダ</t>
    </rPh>
    <rPh sb="11" eb="13">
      <t>テイスウ</t>
    </rPh>
    <rPh sb="14" eb="15">
      <t>ソト</t>
    </rPh>
    <rPh sb="18" eb="20">
      <t>イクジ</t>
    </rPh>
    <rPh sb="20" eb="22">
      <t>キュウギョウ</t>
    </rPh>
    <rPh sb="22" eb="23">
      <t>トウ</t>
    </rPh>
    <rPh sb="23" eb="25">
      <t>ショクイン</t>
    </rPh>
    <rPh sb="26" eb="27">
      <t>フク</t>
    </rPh>
    <phoneticPr fontId="2"/>
  </si>
  <si>
    <t>政策企画課</t>
    <rPh sb="0" eb="2">
      <t>セイサク</t>
    </rPh>
    <rPh sb="2" eb="4">
      <t>キカク</t>
    </rPh>
    <rPh sb="4" eb="5">
      <t>カ</t>
    </rPh>
    <phoneticPr fontId="2"/>
  </si>
  <si>
    <t>多文化共生・国際課</t>
    <rPh sb="0" eb="3">
      <t>タブンカ</t>
    </rPh>
    <rPh sb="3" eb="5">
      <t>キョウセイ</t>
    </rPh>
    <rPh sb="6" eb="9">
      <t>コクサイカ</t>
    </rPh>
    <phoneticPr fontId="2"/>
  </si>
  <si>
    <t>愛知県等からの派遣職員</t>
    <rPh sb="0" eb="3">
      <t>アイチケン</t>
    </rPh>
    <rPh sb="3" eb="4">
      <t>トウ</t>
    </rPh>
    <rPh sb="7" eb="9">
      <t>ハケン</t>
    </rPh>
    <rPh sb="9" eb="11">
      <t>ショクイン</t>
    </rPh>
    <phoneticPr fontId="2"/>
  </si>
  <si>
    <t>首都圏活動センター</t>
    <rPh sb="0" eb="3">
      <t>シュトケン</t>
    </rPh>
    <rPh sb="3" eb="5">
      <t>カツドウ</t>
    </rPh>
    <phoneticPr fontId="2"/>
  </si>
  <si>
    <t>福祉政策課</t>
    <rPh sb="0" eb="2">
      <t>フクシ</t>
    </rPh>
    <rPh sb="2" eb="4">
      <t>セイサク</t>
    </rPh>
    <rPh sb="4" eb="5">
      <t>カ</t>
    </rPh>
    <phoneticPr fontId="2"/>
  </si>
  <si>
    <t>福祉事務所</t>
    <rPh sb="0" eb="2">
      <t>フクシ</t>
    </rPh>
    <rPh sb="2" eb="4">
      <t>ジム</t>
    </rPh>
    <rPh sb="4" eb="5">
      <t>ショ</t>
    </rPh>
    <phoneticPr fontId="2"/>
  </si>
  <si>
    <t>長寿介護課</t>
    <rPh sb="0" eb="2">
      <t>チョウジュ</t>
    </rPh>
    <rPh sb="2" eb="4">
      <t>カイゴ</t>
    </rPh>
    <rPh sb="4" eb="5">
      <t>カ</t>
    </rPh>
    <phoneticPr fontId="2"/>
  </si>
  <si>
    <t>健康政策課</t>
    <rPh sb="0" eb="2">
      <t>ケンコウ</t>
    </rPh>
    <rPh sb="2" eb="4">
      <t>セイサク</t>
    </rPh>
    <rPh sb="4" eb="5">
      <t>カ</t>
    </rPh>
    <phoneticPr fontId="2"/>
  </si>
  <si>
    <t>健康増進課</t>
    <rPh sb="0" eb="2">
      <t>ケンコウ</t>
    </rPh>
    <rPh sb="2" eb="4">
      <t>ゾウシン</t>
    </rPh>
    <rPh sb="4" eb="5">
      <t>カ</t>
    </rPh>
    <phoneticPr fontId="2"/>
  </si>
  <si>
    <t>こども保健課</t>
    <rPh sb="3" eb="5">
      <t>ホケン</t>
    </rPh>
    <rPh sb="5" eb="6">
      <t>カ</t>
    </rPh>
    <phoneticPr fontId="2"/>
  </si>
  <si>
    <t>こども発達センター</t>
    <rPh sb="3" eb="5">
      <t>ハッタツ</t>
    </rPh>
    <phoneticPr fontId="2"/>
  </si>
  <si>
    <t>産業政策課</t>
    <rPh sb="0" eb="2">
      <t>サンギョウ</t>
    </rPh>
    <rPh sb="2" eb="4">
      <t>セイサク</t>
    </rPh>
    <rPh sb="4" eb="5">
      <t>カ</t>
    </rPh>
    <phoneticPr fontId="2"/>
  </si>
  <si>
    <t>資料：人事課</t>
    <rPh sb="0" eb="2">
      <t>シリョウ</t>
    </rPh>
    <rPh sb="3" eb="6">
      <t>ジンジカ</t>
    </rPh>
    <phoneticPr fontId="2"/>
  </si>
  <si>
    <t>保 健 所</t>
    <rPh sb="0" eb="1">
      <t>タモツ</t>
    </rPh>
    <rPh sb="2" eb="3">
      <t>ケン</t>
    </rPh>
    <rPh sb="4" eb="5">
      <t>トコロ</t>
    </rPh>
    <phoneticPr fontId="2"/>
  </si>
  <si>
    <t>健　康　部</t>
    <rPh sb="0" eb="1">
      <t>ケン</t>
    </rPh>
    <rPh sb="2" eb="3">
      <t>ヤスシ</t>
    </rPh>
    <rPh sb="4" eb="5">
      <t>ブ</t>
    </rPh>
    <phoneticPr fontId="2"/>
  </si>
  <si>
    <t>防災危機管理課</t>
    <rPh sb="0" eb="2">
      <t>ボウサイ</t>
    </rPh>
    <rPh sb="2" eb="4">
      <t>キキ</t>
    </rPh>
    <rPh sb="4" eb="6">
      <t>カンリ</t>
    </rPh>
    <rPh sb="6" eb="7">
      <t>カ</t>
    </rPh>
    <phoneticPr fontId="2"/>
  </si>
  <si>
    <t>契約検査課</t>
    <rPh sb="0" eb="2">
      <t>ケイヤク</t>
    </rPh>
    <rPh sb="2" eb="4">
      <t>ケンサ</t>
    </rPh>
    <rPh sb="4" eb="5">
      <t>カ</t>
    </rPh>
    <phoneticPr fontId="2"/>
  </si>
  <si>
    <t>福祉部</t>
    <rPh sb="0" eb="2">
      <t>フクシ</t>
    </rPh>
    <rPh sb="2" eb="3">
      <t>ブ</t>
    </rPh>
    <phoneticPr fontId="2"/>
  </si>
  <si>
    <t>科学教育センター</t>
    <rPh sb="0" eb="2">
      <t>カガク</t>
    </rPh>
    <rPh sb="2" eb="4">
      <t>キョウイク</t>
    </rPh>
    <phoneticPr fontId="2"/>
  </si>
  <si>
    <t>情報企画課</t>
    <rPh sb="0" eb="2">
      <t>ジョウホウ</t>
    </rPh>
    <rPh sb="2" eb="4">
      <t>キカク</t>
    </rPh>
    <rPh sb="4" eb="5">
      <t>カ</t>
    </rPh>
    <phoneticPr fontId="2"/>
  </si>
  <si>
    <t>商工業振興課</t>
    <rPh sb="0" eb="3">
      <t>ショウコウギョウ</t>
    </rPh>
    <rPh sb="3" eb="5">
      <t>シンコウ</t>
    </rPh>
    <rPh sb="5" eb="6">
      <t>カ</t>
    </rPh>
    <phoneticPr fontId="2"/>
  </si>
  <si>
    <t>まちなか活性課</t>
    <rPh sb="4" eb="7">
      <t>カッセイカ</t>
    </rPh>
    <phoneticPr fontId="2"/>
  </si>
  <si>
    <t>都市交通課</t>
    <rPh sb="0" eb="2">
      <t>トシ</t>
    </rPh>
    <rPh sb="2" eb="5">
      <t>コウツウカ</t>
    </rPh>
    <phoneticPr fontId="2"/>
  </si>
  <si>
    <t>自然史博物館</t>
    <rPh sb="0" eb="3">
      <t>シゼンシ</t>
    </rPh>
    <rPh sb="3" eb="6">
      <t>ハクブツカン</t>
    </rPh>
    <phoneticPr fontId="2"/>
  </si>
  <si>
    <t>健康部</t>
    <rPh sb="0" eb="2">
      <t>ケンコウ</t>
    </rPh>
    <rPh sb="2" eb="3">
      <t>ブ</t>
    </rPh>
    <phoneticPr fontId="2"/>
  </si>
  <si>
    <t>農業企画課</t>
    <rPh sb="0" eb="2">
      <t>ノウギョウ</t>
    </rPh>
    <rPh sb="2" eb="4">
      <t>キカク</t>
    </rPh>
    <rPh sb="4" eb="5">
      <t>カ</t>
    </rPh>
    <phoneticPr fontId="2"/>
  </si>
  <si>
    <t>農業支援課</t>
    <rPh sb="0" eb="2">
      <t>ノウギョウ</t>
    </rPh>
    <rPh sb="2" eb="4">
      <t>シエン</t>
    </rPh>
    <rPh sb="4" eb="5">
      <t>カ</t>
    </rPh>
    <phoneticPr fontId="2"/>
  </si>
  <si>
    <t>県知事選挙</t>
    <rPh sb="0" eb="1">
      <t>ケン</t>
    </rPh>
    <rPh sb="1" eb="3">
      <t>チジ</t>
    </rPh>
    <rPh sb="3" eb="5">
      <t>センキョ</t>
    </rPh>
    <phoneticPr fontId="2"/>
  </si>
  <si>
    <t>県議会議員選挙</t>
    <rPh sb="0" eb="1">
      <t>ケン</t>
    </rPh>
    <rPh sb="1" eb="3">
      <t>ギカイ</t>
    </rPh>
    <rPh sb="3" eb="5">
      <t>ギイン</t>
    </rPh>
    <rPh sb="5" eb="7">
      <t>センキョ</t>
    </rPh>
    <phoneticPr fontId="2"/>
  </si>
  <si>
    <t>市議会議員選挙</t>
    <rPh sb="0" eb="1">
      <t>シ</t>
    </rPh>
    <rPh sb="1" eb="3">
      <t>ギカイ</t>
    </rPh>
    <rPh sb="3" eb="5">
      <t>ギイン</t>
    </rPh>
    <rPh sb="5" eb="7">
      <t>センキョ</t>
    </rPh>
    <phoneticPr fontId="2"/>
  </si>
  <si>
    <t>参議院議員選挙</t>
    <rPh sb="0" eb="3">
      <t>サンギイン</t>
    </rPh>
    <rPh sb="3" eb="5">
      <t>ギイン</t>
    </rPh>
    <rPh sb="5" eb="7">
      <t>センキョ</t>
    </rPh>
    <phoneticPr fontId="2"/>
  </si>
  <si>
    <t>市長選挙</t>
    <rPh sb="0" eb="2">
      <t>シチョウ</t>
    </rPh>
    <rPh sb="2" eb="4">
      <t>センキョ</t>
    </rPh>
    <phoneticPr fontId="2"/>
  </si>
  <si>
    <r>
      <t>１９－１</t>
    </r>
    <r>
      <rPr>
        <sz val="16"/>
        <rFont val="ＭＳ 明朝"/>
        <family val="1"/>
        <charset val="128"/>
      </rPr>
      <t>　主な選挙状況</t>
    </r>
    <rPh sb="5" eb="6">
      <t>オモ</t>
    </rPh>
    <rPh sb="7" eb="8">
      <t>セン</t>
    </rPh>
    <rPh sb="8" eb="9">
      <t>キョ</t>
    </rPh>
    <rPh sb="9" eb="11">
      <t>ジョウキョウ</t>
    </rPh>
    <phoneticPr fontId="2"/>
  </si>
  <si>
    <t>１９</t>
    <phoneticPr fontId="2"/>
  </si>
  <si>
    <t>資産経営課</t>
    <rPh sb="0" eb="2">
      <t>シサン</t>
    </rPh>
    <rPh sb="2" eb="4">
      <t>ケイエイ</t>
    </rPh>
    <rPh sb="4" eb="5">
      <t>カ</t>
    </rPh>
    <phoneticPr fontId="2"/>
  </si>
  <si>
    <t>衆議院議員選挙</t>
    <rPh sb="3" eb="5">
      <t>ギイン</t>
    </rPh>
    <rPh sb="5" eb="7">
      <t>センキョ</t>
    </rPh>
    <phoneticPr fontId="2"/>
  </si>
  <si>
    <r>
      <t>平成</t>
    </r>
    <r>
      <rPr>
        <sz val="10"/>
        <rFont val="ＭＳ Ｐ明朝"/>
        <family val="1"/>
        <charset val="128"/>
      </rPr>
      <t>26.12.14</t>
    </r>
    <rPh sb="0" eb="2">
      <t>ヘイセイ</t>
    </rPh>
    <phoneticPr fontId="2"/>
  </si>
  <si>
    <r>
      <t>平成</t>
    </r>
    <r>
      <rPr>
        <sz val="10"/>
        <rFont val="ＭＳ Ｐ明朝"/>
        <family val="1"/>
        <charset val="128"/>
      </rPr>
      <t>27.</t>
    </r>
    <r>
      <rPr>
        <sz val="10"/>
        <color theme="0"/>
        <rFont val="ＭＳ Ｐ明朝"/>
        <family val="1"/>
        <charset val="128"/>
      </rPr>
      <t>0</t>
    </r>
    <r>
      <rPr>
        <sz val="10"/>
        <rFont val="ＭＳ Ｐ明朝"/>
        <family val="1"/>
        <charset val="128"/>
      </rPr>
      <t>2.</t>
    </r>
    <r>
      <rPr>
        <sz val="10"/>
        <color theme="0"/>
        <rFont val="ＭＳ Ｐ明朝"/>
        <family val="1"/>
        <charset val="128"/>
      </rPr>
      <t>0</t>
    </r>
    <r>
      <rPr>
        <sz val="10"/>
        <rFont val="ＭＳ Ｐ明朝"/>
        <family val="1"/>
        <charset val="128"/>
      </rPr>
      <t>1</t>
    </r>
    <rPh sb="0" eb="2">
      <t>ヘイセイ</t>
    </rPh>
    <phoneticPr fontId="2"/>
  </si>
  <si>
    <r>
      <t>平成</t>
    </r>
    <r>
      <rPr>
        <sz val="10"/>
        <rFont val="ＭＳ Ｐ明朝"/>
        <family val="1"/>
        <charset val="128"/>
      </rPr>
      <t>27.</t>
    </r>
    <r>
      <rPr>
        <sz val="10"/>
        <color theme="0"/>
        <rFont val="ＭＳ Ｐ明朝"/>
        <family val="1"/>
        <charset val="128"/>
      </rPr>
      <t>0</t>
    </r>
    <r>
      <rPr>
        <sz val="10"/>
        <rFont val="ＭＳ Ｐ明朝"/>
        <family val="1"/>
        <charset val="128"/>
      </rPr>
      <t>4.12</t>
    </r>
    <rPh sb="0" eb="2">
      <t>ヘイセイ</t>
    </rPh>
    <phoneticPr fontId="2"/>
  </si>
  <si>
    <r>
      <t>平成</t>
    </r>
    <r>
      <rPr>
        <sz val="10"/>
        <rFont val="ＭＳ Ｐ明朝"/>
        <family val="1"/>
        <charset val="128"/>
      </rPr>
      <t>27.</t>
    </r>
    <r>
      <rPr>
        <sz val="10"/>
        <color theme="0"/>
        <rFont val="ＭＳ Ｐ明朝"/>
        <family val="1"/>
        <charset val="128"/>
      </rPr>
      <t>0</t>
    </r>
    <r>
      <rPr>
        <sz val="10"/>
        <rFont val="ＭＳ Ｐ明朝"/>
        <family val="1"/>
        <charset val="128"/>
      </rPr>
      <t>4.26</t>
    </r>
    <rPh sb="0" eb="2">
      <t>ヘイセイ</t>
    </rPh>
    <phoneticPr fontId="2"/>
  </si>
  <si>
    <t>消費生活・契約関係</t>
    <rPh sb="0" eb="2">
      <t>ショウヒ</t>
    </rPh>
    <rPh sb="2" eb="4">
      <t>セイカツ</t>
    </rPh>
    <rPh sb="5" eb="7">
      <t>ケイヤク</t>
    </rPh>
    <rPh sb="7" eb="9">
      <t>カンケイ</t>
    </rPh>
    <phoneticPr fontId="2"/>
  </si>
  <si>
    <t>施設建設室</t>
    <rPh sb="0" eb="2">
      <t>シセツ</t>
    </rPh>
    <rPh sb="2" eb="4">
      <t>ケンセツ</t>
    </rPh>
    <rPh sb="4" eb="5">
      <t>シツ</t>
    </rPh>
    <phoneticPr fontId="2"/>
  </si>
  <si>
    <t>みなと振興課</t>
    <rPh sb="3" eb="6">
      <t>シンコウカ</t>
    </rPh>
    <phoneticPr fontId="2"/>
  </si>
  <si>
    <t>生活福祉課</t>
    <rPh sb="0" eb="2">
      <t>セイカツ</t>
    </rPh>
    <rPh sb="2" eb="4">
      <t>フクシ</t>
    </rPh>
    <rPh sb="4" eb="5">
      <t>カ</t>
    </rPh>
    <phoneticPr fontId="2"/>
  </si>
  <si>
    <t>卒後臨床研修センター</t>
    <rPh sb="0" eb="1">
      <t>ソツ</t>
    </rPh>
    <rPh sb="1" eb="2">
      <t>ゴ</t>
    </rPh>
    <rPh sb="2" eb="4">
      <t>リンショウ</t>
    </rPh>
    <rPh sb="4" eb="6">
      <t>ケンシュウ</t>
    </rPh>
    <phoneticPr fontId="2"/>
  </si>
  <si>
    <t>事務局
委員会
教育</t>
    <rPh sb="0" eb="3">
      <t>ジムキョク</t>
    </rPh>
    <rPh sb="4" eb="7">
      <t>イインカイ</t>
    </rPh>
    <rPh sb="8" eb="10">
      <t>キョウイク</t>
    </rPh>
    <phoneticPr fontId="2"/>
  </si>
  <si>
    <t>防災危機管理課</t>
    <rPh sb="0" eb="2">
      <t>ボウサイ</t>
    </rPh>
    <rPh sb="2" eb="4">
      <t>キキ</t>
    </rPh>
    <rPh sb="4" eb="7">
      <t>カンリカ</t>
    </rPh>
    <phoneticPr fontId="2"/>
  </si>
  <si>
    <t>くすのき特別支援学校</t>
    <rPh sb="4" eb="6">
      <t>トクベツ</t>
    </rPh>
    <rPh sb="6" eb="8">
      <t>シエン</t>
    </rPh>
    <rPh sb="8" eb="10">
      <t>ガッコウ</t>
    </rPh>
    <phoneticPr fontId="2"/>
  </si>
  <si>
    <t>単位：人（各年６月１日現在）</t>
  </si>
  <si>
    <t>危機管理統括部長</t>
    <rPh sb="0" eb="2">
      <t>キキ</t>
    </rPh>
    <rPh sb="2" eb="4">
      <t>カンリ</t>
    </rPh>
    <rPh sb="4" eb="6">
      <t>トウカツ</t>
    </rPh>
    <rPh sb="6" eb="8">
      <t>ブチョウ</t>
    </rPh>
    <phoneticPr fontId="2"/>
  </si>
  <si>
    <t>産　 業  部</t>
    <rPh sb="0" eb="1">
      <t>サン</t>
    </rPh>
    <rPh sb="3" eb="4">
      <t>ギョウ</t>
    </rPh>
    <rPh sb="6" eb="7">
      <t>ブ</t>
    </rPh>
    <phoneticPr fontId="2"/>
  </si>
  <si>
    <t>営業課</t>
    <rPh sb="0" eb="2">
      <t>エイギョウ</t>
    </rPh>
    <rPh sb="2" eb="3">
      <t>カ</t>
    </rPh>
    <phoneticPr fontId="2"/>
  </si>
  <si>
    <t>事務局委員会教育</t>
    <rPh sb="0" eb="3">
      <t>ジムキョク</t>
    </rPh>
    <rPh sb="3" eb="5">
      <t>イイン</t>
    </rPh>
    <rPh sb="5" eb="6">
      <t>カイ</t>
    </rPh>
    <rPh sb="6" eb="8">
      <t>キョウイク</t>
    </rPh>
    <phoneticPr fontId="2"/>
  </si>
  <si>
    <t>消　防　本　部</t>
    <rPh sb="0" eb="1">
      <t>ショウ</t>
    </rPh>
    <rPh sb="2" eb="3">
      <t>ボウ</t>
    </rPh>
    <rPh sb="4" eb="5">
      <t>ホン</t>
    </rPh>
    <rPh sb="6" eb="7">
      <t>ブ</t>
    </rPh>
    <phoneticPr fontId="2"/>
  </si>
  <si>
    <t>学　校</t>
    <rPh sb="0" eb="1">
      <t>ガク</t>
    </rPh>
    <rPh sb="2" eb="3">
      <t>コウ</t>
    </rPh>
    <phoneticPr fontId="2"/>
  </si>
  <si>
    <t>建　 設 　部</t>
    <rPh sb="0" eb="1">
      <t>ケン</t>
    </rPh>
    <rPh sb="3" eb="4">
      <t>セツ</t>
    </rPh>
    <rPh sb="6" eb="7">
      <t>ブ</t>
    </rPh>
    <phoneticPr fontId="2"/>
  </si>
  <si>
    <t>こども未来部</t>
    <rPh sb="3" eb="5">
      <t>ミライ</t>
    </rPh>
    <rPh sb="5" eb="6">
      <t>ブ</t>
    </rPh>
    <phoneticPr fontId="2"/>
  </si>
  <si>
    <r>
      <t>平成</t>
    </r>
    <r>
      <rPr>
        <sz val="10"/>
        <rFont val="ＭＳ Ｐ明朝"/>
        <family val="1"/>
        <charset val="128"/>
      </rPr>
      <t>28.</t>
    </r>
    <r>
      <rPr>
        <sz val="10"/>
        <color theme="0"/>
        <rFont val="ＭＳ Ｐ明朝"/>
        <family val="1"/>
        <charset val="128"/>
      </rPr>
      <t>0</t>
    </r>
    <r>
      <rPr>
        <sz val="10"/>
        <rFont val="ＭＳ Ｐ明朝"/>
        <family val="1"/>
        <charset val="128"/>
      </rPr>
      <t>7.10</t>
    </r>
    <rPh sb="0" eb="2">
      <t>ヘイセイ</t>
    </rPh>
    <phoneticPr fontId="2"/>
  </si>
  <si>
    <t>「文化のまち」づくり課</t>
    <rPh sb="1" eb="3">
      <t>ブンカ</t>
    </rPh>
    <rPh sb="10" eb="11">
      <t>カ</t>
    </rPh>
    <phoneticPr fontId="2"/>
  </si>
  <si>
    <t>「スポーツのまち」づくり課</t>
    <rPh sb="12" eb="13">
      <t>カ</t>
    </rPh>
    <phoneticPr fontId="2"/>
  </si>
  <si>
    <t xml:space="preserve">市民協創部 </t>
    <rPh sb="2" eb="3">
      <t>キョウ</t>
    </rPh>
    <rPh sb="3" eb="4">
      <t>ソウ</t>
    </rPh>
    <rPh sb="4" eb="5">
      <t>ブ</t>
    </rPh>
    <phoneticPr fontId="2"/>
  </si>
  <si>
    <t>こども若者総合相談支援センター</t>
    <rPh sb="3" eb="5">
      <t>ワカモノ</t>
    </rPh>
    <rPh sb="5" eb="7">
      <t>ソウゴウ</t>
    </rPh>
    <rPh sb="7" eb="9">
      <t>ソウダン</t>
    </rPh>
    <rPh sb="9" eb="11">
      <t>シエン</t>
    </rPh>
    <phoneticPr fontId="2"/>
  </si>
  <si>
    <t>上　下　水　道　局</t>
    <rPh sb="0" eb="1">
      <t>ウエ</t>
    </rPh>
    <rPh sb="2" eb="3">
      <t>シタ</t>
    </rPh>
    <rPh sb="4" eb="5">
      <t>ミズ</t>
    </rPh>
    <rPh sb="6" eb="7">
      <t>ミチ</t>
    </rPh>
    <rPh sb="8" eb="9">
      <t>キョク</t>
    </rPh>
    <phoneticPr fontId="2"/>
  </si>
  <si>
    <r>
      <t>平成</t>
    </r>
    <r>
      <rPr>
        <sz val="10"/>
        <rFont val="ＭＳ Ｐ明朝"/>
        <family val="1"/>
        <charset val="128"/>
      </rPr>
      <t>28.11.13</t>
    </r>
    <rPh sb="0" eb="2">
      <t>ヘイセイ</t>
    </rPh>
    <phoneticPr fontId="2"/>
  </si>
  <si>
    <t>会計管理者</t>
    <rPh sb="0" eb="2">
      <t>カイケイ</t>
    </rPh>
    <rPh sb="2" eb="5">
      <t>カンリシャ</t>
    </rPh>
    <phoneticPr fontId="2"/>
  </si>
  <si>
    <t>１９－７　市　　民　　相　　談</t>
    <rPh sb="5" eb="6">
      <t>シ</t>
    </rPh>
    <rPh sb="8" eb="9">
      <t>タミ</t>
    </rPh>
    <rPh sb="11" eb="12">
      <t>ソウ</t>
    </rPh>
    <rPh sb="14" eb="15">
      <t>ダン</t>
    </rPh>
    <phoneticPr fontId="2"/>
  </si>
  <si>
    <r>
      <t>１９－８</t>
    </r>
    <r>
      <rPr>
        <sz val="16"/>
        <rFont val="ＭＳ 明朝"/>
        <family val="1"/>
        <charset val="128"/>
      </rPr>
      <t>　市　の　職　員　数</t>
    </r>
    <rPh sb="5" eb="6">
      <t>シ</t>
    </rPh>
    <rPh sb="9" eb="10">
      <t>ショク</t>
    </rPh>
    <rPh sb="11" eb="12">
      <t>イン</t>
    </rPh>
    <rPh sb="13" eb="14">
      <t>カズ</t>
    </rPh>
    <phoneticPr fontId="2"/>
  </si>
  <si>
    <r>
      <t>１９－８</t>
    </r>
    <r>
      <rPr>
        <sz val="16"/>
        <rFont val="ＭＳ 明朝"/>
        <family val="1"/>
        <charset val="128"/>
      </rPr>
      <t>　市　の　職　員　数　－続き－</t>
    </r>
    <rPh sb="5" eb="6">
      <t>シ</t>
    </rPh>
    <rPh sb="9" eb="10">
      <t>ショク</t>
    </rPh>
    <rPh sb="11" eb="12">
      <t>イン</t>
    </rPh>
    <rPh sb="13" eb="14">
      <t>カズ</t>
    </rPh>
    <rPh sb="16" eb="17">
      <t>ツヅ</t>
    </rPh>
    <phoneticPr fontId="2"/>
  </si>
  <si>
    <t>豊橋市議団自由民主党</t>
    <rPh sb="2" eb="4">
      <t>シギ</t>
    </rPh>
    <rPh sb="4" eb="5">
      <t>ダン</t>
    </rPh>
    <phoneticPr fontId="2"/>
  </si>
  <si>
    <t xml:space="preserve">豊橋市議団公 明 党
</t>
    <rPh sb="5" eb="6">
      <t>オオヤケ</t>
    </rPh>
    <rPh sb="7" eb="8">
      <t>メイ</t>
    </rPh>
    <rPh sb="9" eb="10">
      <t>トウ</t>
    </rPh>
    <phoneticPr fontId="2"/>
  </si>
  <si>
    <t>豊橋市議団
日本共産党</t>
    <rPh sb="0" eb="2">
      <t>トヨハシ</t>
    </rPh>
    <rPh sb="2" eb="4">
      <t>シギ</t>
    </rPh>
    <rPh sb="4" eb="5">
      <t>ダン</t>
    </rPh>
    <phoneticPr fontId="2"/>
  </si>
  <si>
    <t xml:space="preserve">
だいすき会豊　橋</t>
    <rPh sb="5" eb="6">
      <t>カイ</t>
    </rPh>
    <phoneticPr fontId="2"/>
  </si>
  <si>
    <t>福　　祉　　部</t>
  </si>
  <si>
    <t>収集業務課</t>
    <rPh sb="0" eb="2">
      <t>シュウシュウ</t>
    </rPh>
    <rPh sb="2" eb="4">
      <t>ギョウム</t>
    </rPh>
    <rPh sb="4" eb="5">
      <t>カ</t>
    </rPh>
    <phoneticPr fontId="2"/>
  </si>
  <si>
    <t>資源化センター</t>
    <rPh sb="0" eb="3">
      <t>シゲンカ</t>
    </rPh>
    <phoneticPr fontId="2"/>
  </si>
  <si>
    <t>医療安全管理室</t>
    <rPh sb="0" eb="2">
      <t>イリョウ</t>
    </rPh>
    <rPh sb="2" eb="4">
      <t>アンゼン</t>
    </rPh>
    <rPh sb="4" eb="6">
      <t>カンリ</t>
    </rPh>
    <rPh sb="6" eb="7">
      <t>シツ</t>
    </rPh>
    <phoneticPr fontId="2"/>
  </si>
  <si>
    <t>市民協創部</t>
    <rPh sb="0" eb="2">
      <t>シミン</t>
    </rPh>
    <rPh sb="2" eb="4">
      <t>キョウソウ</t>
    </rPh>
    <rPh sb="4" eb="5">
      <t>ブ</t>
    </rPh>
    <phoneticPr fontId="2"/>
  </si>
  <si>
    <r>
      <t>平成</t>
    </r>
    <r>
      <rPr>
        <sz val="10"/>
        <rFont val="ＭＳ Ｐ明朝"/>
        <family val="1"/>
        <charset val="128"/>
      </rPr>
      <t>29.10.22</t>
    </r>
    <rPh sb="0" eb="2">
      <t>ヘイセイ</t>
    </rPh>
    <phoneticPr fontId="2"/>
  </si>
  <si>
    <t>市 民 病 院</t>
    <rPh sb="0" eb="1">
      <t>シ</t>
    </rPh>
    <rPh sb="2" eb="3">
      <t>ミン</t>
    </rPh>
    <rPh sb="4" eb="5">
      <t>ヤマイ</t>
    </rPh>
    <rPh sb="6" eb="7">
      <t>イン</t>
    </rPh>
    <phoneticPr fontId="2"/>
  </si>
  <si>
    <t>教　　　　育　　　　長</t>
    <rPh sb="0" eb="1">
      <t>キョウ</t>
    </rPh>
    <rPh sb="5" eb="6">
      <t>イク</t>
    </rPh>
    <rPh sb="10" eb="11">
      <t>チョウ</t>
    </rPh>
    <phoneticPr fontId="2"/>
  </si>
  <si>
    <t>図書館</t>
    <rPh sb="0" eb="3">
      <t>トショカン</t>
    </rPh>
    <phoneticPr fontId="2"/>
  </si>
  <si>
    <t>公園長</t>
    <rPh sb="0" eb="2">
      <t>コウエン</t>
    </rPh>
    <rPh sb="2" eb="3">
      <t>チョウ</t>
    </rPh>
    <phoneticPr fontId="2"/>
  </si>
  <si>
    <t>動植物園</t>
    <rPh sb="0" eb="3">
      <t>ドウショクブツ</t>
    </rPh>
    <rPh sb="3" eb="4">
      <t>エン</t>
    </rPh>
    <phoneticPr fontId="2"/>
  </si>
  <si>
    <r>
      <rPr>
        <sz val="10"/>
        <rFont val="ＭＳ Ｐ明朝"/>
        <family val="1"/>
        <charset val="128"/>
      </rPr>
      <t>令和元.</t>
    </r>
    <r>
      <rPr>
        <sz val="10"/>
        <color theme="0"/>
        <rFont val="ＭＳ Ｐ明朝"/>
        <family val="1"/>
        <charset val="128"/>
      </rPr>
      <t>0</t>
    </r>
    <r>
      <rPr>
        <sz val="10"/>
        <rFont val="ＭＳ Ｐ明朝"/>
        <family val="1"/>
        <charset val="128"/>
      </rPr>
      <t>7.21</t>
    </r>
    <rPh sb="0" eb="2">
      <t>レイワ</t>
    </rPh>
    <rPh sb="2" eb="3">
      <t>ガン</t>
    </rPh>
    <phoneticPr fontId="2"/>
  </si>
  <si>
    <t>みんなの議会
とよはし</t>
    <rPh sb="4" eb="6">
      <t>ギカイ</t>
    </rPh>
    <phoneticPr fontId="2"/>
  </si>
  <si>
    <t>文化・スポーツ部</t>
    <rPh sb="0" eb="2">
      <t>ブンカ</t>
    </rPh>
    <rPh sb="7" eb="8">
      <t>ブ</t>
    </rPh>
    <phoneticPr fontId="2"/>
  </si>
  <si>
    <t>経営企画室</t>
    <rPh sb="0" eb="2">
      <t>ケイエイ</t>
    </rPh>
    <rPh sb="2" eb="4">
      <t>キカク</t>
    </rPh>
    <rPh sb="4" eb="5">
      <t>シツ</t>
    </rPh>
    <phoneticPr fontId="2"/>
  </si>
  <si>
    <t>総務課</t>
    <phoneticPr fontId="2"/>
  </si>
  <si>
    <t>浄水課</t>
    <rPh sb="0" eb="2">
      <t>ジョウスイ</t>
    </rPh>
    <rPh sb="2" eb="3">
      <t>カ</t>
    </rPh>
    <phoneticPr fontId="2"/>
  </si>
  <si>
    <t>下水道施設課</t>
    <rPh sb="0" eb="3">
      <t>ゲスイドウ</t>
    </rPh>
    <rPh sb="3" eb="5">
      <t>シセツ</t>
    </rPh>
    <rPh sb="5" eb="6">
      <t>カ</t>
    </rPh>
    <phoneticPr fontId="2"/>
  </si>
  <si>
    <t>下水道整備課</t>
    <rPh sb="0" eb="2">
      <t>ゲスイ</t>
    </rPh>
    <rPh sb="2" eb="3">
      <t>ミチ</t>
    </rPh>
    <rPh sb="3" eb="5">
      <t>セイビ</t>
    </rPh>
    <rPh sb="5" eb="6">
      <t>カ</t>
    </rPh>
    <phoneticPr fontId="2"/>
  </si>
  <si>
    <t>消防長</t>
    <rPh sb="0" eb="2">
      <t>ショウボウ</t>
    </rPh>
    <rPh sb="2" eb="3">
      <t>チョウ</t>
    </rPh>
    <phoneticPr fontId="2"/>
  </si>
  <si>
    <t>消防救急課</t>
    <rPh sb="0" eb="2">
      <t>ショウボウ</t>
    </rPh>
    <rPh sb="2" eb="4">
      <t>キュウキュウ</t>
    </rPh>
    <rPh sb="4" eb="5">
      <t>カ</t>
    </rPh>
    <phoneticPr fontId="2"/>
  </si>
  <si>
    <t>予防課</t>
    <rPh sb="0" eb="2">
      <t>ヨボウ</t>
    </rPh>
    <rPh sb="2" eb="3">
      <t>カ</t>
    </rPh>
    <phoneticPr fontId="2"/>
  </si>
  <si>
    <t>通信指令課</t>
    <rPh sb="0" eb="2">
      <t>ツウシン</t>
    </rPh>
    <rPh sb="2" eb="4">
      <t>シレイ</t>
    </rPh>
    <rPh sb="4" eb="5">
      <t>カ</t>
    </rPh>
    <phoneticPr fontId="2"/>
  </si>
  <si>
    <t>中消防署</t>
    <rPh sb="0" eb="1">
      <t>ナカ</t>
    </rPh>
    <rPh sb="1" eb="4">
      <t>ショウボウショ</t>
    </rPh>
    <phoneticPr fontId="2"/>
  </si>
  <si>
    <t>南消防署</t>
    <rPh sb="0" eb="1">
      <t>ミナミ</t>
    </rPh>
    <rPh sb="1" eb="4">
      <t>ショウボウショ</t>
    </rPh>
    <phoneticPr fontId="2"/>
  </si>
  <si>
    <t>計</t>
    <phoneticPr fontId="2"/>
  </si>
  <si>
    <t>教育委員会事務局</t>
    <rPh sb="0" eb="2">
      <t>キョウイク</t>
    </rPh>
    <rPh sb="2" eb="5">
      <t>イインカイ</t>
    </rPh>
    <rPh sb="5" eb="8">
      <t>ジムキョク</t>
    </rPh>
    <phoneticPr fontId="2"/>
  </si>
  <si>
    <t>教育政策課</t>
    <rPh sb="0" eb="2">
      <t>キョウイク</t>
    </rPh>
    <rPh sb="2" eb="4">
      <t>セイサク</t>
    </rPh>
    <rPh sb="4" eb="5">
      <t>カ</t>
    </rPh>
    <phoneticPr fontId="2"/>
  </si>
  <si>
    <t>学校教育課</t>
    <rPh sb="0" eb="2">
      <t>ガッコウ</t>
    </rPh>
    <rPh sb="2" eb="4">
      <t>キョウイク</t>
    </rPh>
    <rPh sb="4" eb="5">
      <t>カ</t>
    </rPh>
    <phoneticPr fontId="2"/>
  </si>
  <si>
    <t>保健給食課</t>
    <rPh sb="0" eb="2">
      <t>ホケン</t>
    </rPh>
    <rPh sb="2" eb="4">
      <t>キュウショク</t>
    </rPh>
    <rPh sb="4" eb="5">
      <t>カ</t>
    </rPh>
    <phoneticPr fontId="2"/>
  </si>
  <si>
    <t>生涯学習課</t>
    <rPh sb="0" eb="2">
      <t>ショウガイ</t>
    </rPh>
    <rPh sb="2" eb="4">
      <t>ガクシュウ</t>
    </rPh>
    <rPh sb="4" eb="5">
      <t>カ</t>
    </rPh>
    <phoneticPr fontId="2"/>
  </si>
  <si>
    <t>美術博物館</t>
    <rPh sb="0" eb="2">
      <t>ビジュツ</t>
    </rPh>
    <rPh sb="2" eb="5">
      <t>ハクブツカン</t>
    </rPh>
    <phoneticPr fontId="2"/>
  </si>
  <si>
    <t>議会事務局</t>
    <rPh sb="0" eb="2">
      <t>ギカイ</t>
    </rPh>
    <rPh sb="2" eb="5">
      <t>ジムキョク</t>
    </rPh>
    <phoneticPr fontId="2"/>
  </si>
  <si>
    <t xml:space="preserve"> 教 育 部</t>
    <rPh sb="1" eb="2">
      <t>キョウ</t>
    </rPh>
    <rPh sb="3" eb="4">
      <t>イク</t>
    </rPh>
    <rPh sb="5" eb="6">
      <t>ブ</t>
    </rPh>
    <phoneticPr fontId="2"/>
  </si>
  <si>
    <t>合      計</t>
    <rPh sb="0" eb="1">
      <t>ゴウ</t>
    </rPh>
    <rPh sb="7" eb="8">
      <t>ケイ</t>
    </rPh>
    <phoneticPr fontId="2"/>
  </si>
  <si>
    <t>選挙・議会・公務員</t>
    <rPh sb="0" eb="2">
      <t>センキョ</t>
    </rPh>
    <rPh sb="3" eb="5">
      <t>ギカイ</t>
    </rPh>
    <rPh sb="6" eb="9">
      <t>コウムイン</t>
    </rPh>
    <phoneticPr fontId="2"/>
  </si>
  <si>
    <t>令和 元 年</t>
    <rPh sb="0" eb="2">
      <t>レイワ</t>
    </rPh>
    <rPh sb="3" eb="4">
      <t>ガン</t>
    </rPh>
    <phoneticPr fontId="2"/>
  </si>
  <si>
    <t>令和元年度</t>
    <rPh sb="0" eb="2">
      <t>レイワ</t>
    </rPh>
    <rPh sb="2" eb="3">
      <t>ガン</t>
    </rPh>
    <rPh sb="3" eb="5">
      <t>ネンド</t>
    </rPh>
    <phoneticPr fontId="2"/>
  </si>
  <si>
    <t>建築物安全推進課</t>
    <rPh sb="0" eb="3">
      <t>ケンチクブツ</t>
    </rPh>
    <rPh sb="3" eb="5">
      <t>アンゼン</t>
    </rPh>
    <rPh sb="5" eb="7">
      <t>スイシン</t>
    </rPh>
    <rPh sb="7" eb="8">
      <t>カ</t>
    </rPh>
    <phoneticPr fontId="2"/>
  </si>
  <si>
    <t>水道管路課</t>
    <rPh sb="0" eb="2">
      <t>スイドウ</t>
    </rPh>
    <rPh sb="3" eb="4">
      <t>ロ</t>
    </rPh>
    <rPh sb="4" eb="5">
      <t>カ</t>
    </rPh>
    <phoneticPr fontId="2"/>
  </si>
  <si>
    <r>
      <t>平成</t>
    </r>
    <r>
      <rPr>
        <sz val="10"/>
        <rFont val="ＭＳ Ｐ明朝"/>
        <family val="1"/>
        <charset val="128"/>
      </rPr>
      <t>31. 2. 3</t>
    </r>
    <rPh sb="0" eb="2">
      <t>ヘイセイ</t>
    </rPh>
    <phoneticPr fontId="2"/>
  </si>
  <si>
    <r>
      <t>平成</t>
    </r>
    <r>
      <rPr>
        <sz val="10"/>
        <rFont val="ＭＳ Ｐ明朝"/>
        <family val="1"/>
        <charset val="128"/>
      </rPr>
      <t>31. 4. 7</t>
    </r>
    <rPh sb="0" eb="2">
      <t>ヘイセイ</t>
    </rPh>
    <phoneticPr fontId="2"/>
  </si>
  <si>
    <r>
      <t>平成</t>
    </r>
    <r>
      <rPr>
        <sz val="10"/>
        <rFont val="ＭＳ Ｐ明朝"/>
        <family val="1"/>
        <charset val="128"/>
      </rPr>
      <t>31. 4.21</t>
    </r>
    <rPh sb="0" eb="2">
      <t>ヘイセイ</t>
    </rPh>
    <phoneticPr fontId="2"/>
  </si>
  <si>
    <t>令和 2.11. 8</t>
    <rPh sb="0" eb="2">
      <t>レイワ</t>
    </rPh>
    <phoneticPr fontId="2"/>
  </si>
  <si>
    <t>２</t>
  </si>
  <si>
    <t xml:space="preserve">資料：議会事務局議事課 </t>
    <rPh sb="0" eb="2">
      <t>シリョウ</t>
    </rPh>
    <rPh sb="3" eb="5">
      <t>ギカイ</t>
    </rPh>
    <rPh sb="5" eb="8">
      <t>ジムキョク</t>
    </rPh>
    <rPh sb="8" eb="10">
      <t>ギジ</t>
    </rPh>
    <rPh sb="10" eb="11">
      <t>カ</t>
    </rPh>
    <phoneticPr fontId="2"/>
  </si>
  <si>
    <t>２</t>
    <phoneticPr fontId="2"/>
  </si>
  <si>
    <t>行政デジタル推進室</t>
    <rPh sb="0" eb="2">
      <t>ギョウセイ</t>
    </rPh>
    <rPh sb="6" eb="9">
      <t>スイシンシツ</t>
    </rPh>
    <phoneticPr fontId="2"/>
  </si>
  <si>
    <t>感染症対策室</t>
    <rPh sb="0" eb="3">
      <t>カンセンショウ</t>
    </rPh>
    <rPh sb="3" eb="5">
      <t>タイサク</t>
    </rPh>
    <rPh sb="5" eb="6">
      <t>シツ</t>
    </rPh>
    <phoneticPr fontId="2"/>
  </si>
  <si>
    <t>都市計画部</t>
    <rPh sb="0" eb="2">
      <t>トシ</t>
    </rPh>
    <rPh sb="2" eb="3">
      <t>ケイ</t>
    </rPh>
    <rPh sb="3" eb="4">
      <t>ガ</t>
    </rPh>
    <rPh sb="4" eb="5">
      <t>ブ</t>
    </rPh>
    <phoneticPr fontId="2"/>
  </si>
  <si>
    <t>総合動植物公園</t>
    <rPh sb="0" eb="2">
      <t>ソウゴウ</t>
    </rPh>
    <rPh sb="2" eb="3">
      <t>ドウ</t>
    </rPh>
    <rPh sb="3" eb="5">
      <t>ショクブツ</t>
    </rPh>
    <rPh sb="5" eb="6">
      <t>コウ</t>
    </rPh>
    <rPh sb="6" eb="7">
      <t>エン</t>
    </rPh>
    <phoneticPr fontId="2"/>
  </si>
  <si>
    <t>子育て支援課</t>
    <phoneticPr fontId="2"/>
  </si>
  <si>
    <t>文化・スポーツ部</t>
    <phoneticPr fontId="2"/>
  </si>
  <si>
    <t>地域イノベーション推進室</t>
    <rPh sb="0" eb="2">
      <t>チイキ</t>
    </rPh>
    <rPh sb="9" eb="11">
      <t>スイシン</t>
    </rPh>
    <rPh sb="11" eb="12">
      <t>シツ</t>
    </rPh>
    <phoneticPr fontId="2"/>
  </si>
  <si>
    <t>３</t>
    <phoneticPr fontId="2"/>
  </si>
  <si>
    <t>資料：選挙管理委員会</t>
  </si>
  <si>
    <t>令和 3.10.31</t>
    <rPh sb="0" eb="2">
      <t>レイワ</t>
    </rPh>
    <phoneticPr fontId="2"/>
  </si>
  <si>
    <t>事務局長</t>
    <phoneticPr fontId="2"/>
  </si>
  <si>
    <t>管理課</t>
    <phoneticPr fontId="2"/>
  </si>
  <si>
    <t>医療情報課</t>
    <phoneticPr fontId="2"/>
  </si>
  <si>
    <t>医事課</t>
    <phoneticPr fontId="2"/>
  </si>
  <si>
    <t>令和 4.2.6</t>
    <rPh sb="0" eb="2">
      <t>レイワ</t>
    </rPh>
    <phoneticPr fontId="2"/>
  </si>
  <si>
    <t>３</t>
  </si>
  <si>
    <t>４</t>
    <phoneticPr fontId="2"/>
  </si>
  <si>
    <t>　２</t>
  </si>
  <si>
    <t>　３</t>
    <phoneticPr fontId="2"/>
  </si>
  <si>
    <t>令和 4.7.10</t>
    <rPh sb="0" eb="2">
      <t>レイワ</t>
    </rPh>
    <phoneticPr fontId="2"/>
  </si>
  <si>
    <t>事務局</t>
    <rPh sb="0" eb="1">
      <t>コト</t>
    </rPh>
    <rPh sb="1" eb="2">
      <t>ツトム</t>
    </rPh>
    <rPh sb="2" eb="3">
      <t>キョク</t>
    </rPh>
    <phoneticPr fontId="2"/>
  </si>
  <si>
    <t>ゼロカーボンシティ推進課</t>
    <rPh sb="9" eb="11">
      <t>スイシン</t>
    </rPh>
    <rPh sb="11" eb="12">
      <t>カ</t>
    </rPh>
    <phoneticPr fontId="2"/>
  </si>
  <si>
    <t>企　画　部</t>
    <phoneticPr fontId="2"/>
  </si>
  <si>
    <t>観光プロモーション課</t>
    <rPh sb="0" eb="2">
      <t>カンコウ</t>
    </rPh>
    <rPh sb="9" eb="10">
      <t>カ</t>
    </rPh>
    <phoneticPr fontId="2"/>
  </si>
  <si>
    <t>福祉
事務所</t>
    <rPh sb="0" eb="2">
      <t>フクシ</t>
    </rPh>
    <phoneticPr fontId="2"/>
  </si>
  <si>
    <t>福祉事務所</t>
    <rPh sb="0" eb="2">
      <t>フクシ</t>
    </rPh>
    <phoneticPr fontId="2"/>
  </si>
  <si>
    <t>県議会議員補欠選挙</t>
    <rPh sb="0" eb="1">
      <t>ケン</t>
    </rPh>
    <rPh sb="1" eb="3">
      <t>ギカイ</t>
    </rPh>
    <rPh sb="3" eb="5">
      <t>ギイン</t>
    </rPh>
    <rPh sb="5" eb="7">
      <t>ホケツ</t>
    </rPh>
    <rPh sb="7" eb="9">
      <t>センキョ</t>
    </rPh>
    <phoneticPr fontId="2"/>
  </si>
  <si>
    <t>広聴</t>
    <rPh sb="0" eb="1">
      <t>ヒロ</t>
    </rPh>
    <rPh sb="1" eb="2">
      <t>チョウ</t>
    </rPh>
    <phoneticPr fontId="2"/>
  </si>
  <si>
    <t>１９－２　永久選挙人名簿登録者数推移</t>
    <rPh sb="5" eb="7">
      <t>エイキュウ</t>
    </rPh>
    <rPh sb="7" eb="9">
      <t>センキョ</t>
    </rPh>
    <rPh sb="9" eb="10">
      <t>ニン</t>
    </rPh>
    <rPh sb="10" eb="12">
      <t>メイボ</t>
    </rPh>
    <rPh sb="12" eb="14">
      <t>トウロク</t>
    </rPh>
    <rPh sb="14" eb="15">
      <t>シャ</t>
    </rPh>
    <rPh sb="15" eb="16">
      <t>スウ</t>
    </rPh>
    <rPh sb="16" eb="18">
      <t>スイイ</t>
    </rPh>
    <phoneticPr fontId="2"/>
  </si>
  <si>
    <t>１９－３　会 派 別 議 員 数 推 移</t>
    <rPh sb="5" eb="6">
      <t>カイ</t>
    </rPh>
    <rPh sb="7" eb="8">
      <t>ハ</t>
    </rPh>
    <rPh sb="9" eb="10">
      <t>ベツ</t>
    </rPh>
    <rPh sb="11" eb="12">
      <t>ギ</t>
    </rPh>
    <rPh sb="13" eb="14">
      <t>イン</t>
    </rPh>
    <rPh sb="15" eb="16">
      <t>カズ</t>
    </rPh>
    <rPh sb="17" eb="18">
      <t>スイ</t>
    </rPh>
    <rPh sb="19" eb="20">
      <t>ワタル</t>
    </rPh>
    <phoneticPr fontId="2"/>
  </si>
  <si>
    <r>
      <t>平成３０年</t>
    </r>
    <r>
      <rPr>
        <sz val="10"/>
        <rFont val="ＭＳ 明朝"/>
        <family val="1"/>
        <charset val="128"/>
      </rPr>
      <t/>
    </r>
    <rPh sb="0" eb="2">
      <t>ヘイセイ</t>
    </rPh>
    <rPh sb="4" eb="5">
      <t>ネン</t>
    </rPh>
    <phoneticPr fontId="2"/>
  </si>
  <si>
    <t>１９－４　市議会等の開催状況</t>
    <rPh sb="5" eb="7">
      <t>シギ</t>
    </rPh>
    <rPh sb="7" eb="8">
      <t>カイ</t>
    </rPh>
    <rPh sb="8" eb="9">
      <t>トウ</t>
    </rPh>
    <rPh sb="10" eb="12">
      <t>カイサイ</t>
    </rPh>
    <rPh sb="12" eb="14">
      <t>ジョウキョウ</t>
    </rPh>
    <phoneticPr fontId="2"/>
  </si>
  <si>
    <r>
      <t>令和元年</t>
    </r>
    <r>
      <rPr>
        <sz val="10"/>
        <rFont val="ＭＳ 明朝"/>
        <family val="1"/>
        <charset val="128"/>
      </rPr>
      <t/>
    </r>
    <rPh sb="0" eb="2">
      <t>レイワ</t>
    </rPh>
    <rPh sb="2" eb="3">
      <t>ガン</t>
    </rPh>
    <rPh sb="3" eb="4">
      <t>ネン</t>
    </rPh>
    <phoneticPr fontId="2"/>
  </si>
  <si>
    <t>１９－５　議　案　等　件　数</t>
    <rPh sb="5" eb="6">
      <t>ギ</t>
    </rPh>
    <rPh sb="7" eb="8">
      <t>アン</t>
    </rPh>
    <rPh sb="9" eb="10">
      <t>トウ</t>
    </rPh>
    <rPh sb="11" eb="12">
      <t>ケン</t>
    </rPh>
    <rPh sb="13" eb="14">
      <t>カズ</t>
    </rPh>
    <phoneticPr fontId="2"/>
  </si>
  <si>
    <t>１９－６　広聴・相談業務取扱状況</t>
    <rPh sb="5" eb="6">
      <t>ヒロ</t>
    </rPh>
    <rPh sb="6" eb="7">
      <t>チョウ</t>
    </rPh>
    <rPh sb="8" eb="10">
      <t>ソウダン</t>
    </rPh>
    <rPh sb="10" eb="12">
      <t>ギョウム</t>
    </rPh>
    <rPh sb="12" eb="14">
      <t>トリアツカイ</t>
    </rPh>
    <rPh sb="14" eb="16">
      <t>ジョウキョウ</t>
    </rPh>
    <phoneticPr fontId="2"/>
  </si>
  <si>
    <t>資料：広報広聴課、安全生活課、多文化共生・国際課、(公財）豊橋市国際交流協会</t>
    <rPh sb="0" eb="2">
      <t>シリョウ</t>
    </rPh>
    <rPh sb="3" eb="5">
      <t>コウホウ</t>
    </rPh>
    <rPh sb="5" eb="6">
      <t>ヒロ</t>
    </rPh>
    <rPh sb="6" eb="7">
      <t>チョウ</t>
    </rPh>
    <rPh sb="7" eb="8">
      <t>カ</t>
    </rPh>
    <rPh sb="9" eb="11">
      <t>アンゼン</t>
    </rPh>
    <rPh sb="11" eb="13">
      <t>セイカツ</t>
    </rPh>
    <rPh sb="13" eb="14">
      <t>カ</t>
    </rPh>
    <rPh sb="15" eb="18">
      <t>タブンカ</t>
    </rPh>
    <rPh sb="18" eb="20">
      <t>キョウセイ</t>
    </rPh>
    <rPh sb="21" eb="23">
      <t>コクサイ</t>
    </rPh>
    <rPh sb="23" eb="24">
      <t>カ</t>
    </rPh>
    <rPh sb="26" eb="27">
      <t>コウ</t>
    </rPh>
    <rPh sb="27" eb="28">
      <t>ザイ</t>
    </rPh>
    <rPh sb="29" eb="32">
      <t>トヨハシシ</t>
    </rPh>
    <rPh sb="32" eb="34">
      <t>コクサイ</t>
    </rPh>
    <rPh sb="34" eb="36">
      <t>コウリュウ</t>
    </rPh>
    <rPh sb="36" eb="38">
      <t>キョウカイ</t>
    </rPh>
    <phoneticPr fontId="2"/>
  </si>
  <si>
    <r>
      <t xml:space="preserve">□  </t>
    </r>
    <r>
      <rPr>
        <sz val="10"/>
        <rFont val="ＭＳ Ｐ明朝"/>
        <family val="1"/>
        <charset val="128"/>
      </rPr>
      <t>〃</t>
    </r>
    <r>
      <rPr>
        <sz val="10"/>
        <color indexed="9"/>
        <rFont val="ＭＳ Ｐ明朝"/>
        <family val="1"/>
        <charset val="128"/>
      </rPr>
      <t>□</t>
    </r>
    <r>
      <rPr>
        <sz val="10"/>
        <rFont val="ＭＳ Ｐ明朝"/>
        <family val="1"/>
        <charset val="128"/>
      </rPr>
      <t>（豊橋市国際交流協会）</t>
    </r>
    <rPh sb="6" eb="9">
      <t>トヨハシシ</t>
    </rPh>
    <rPh sb="9" eb="11">
      <t>コクサイ</t>
    </rPh>
    <rPh sb="11" eb="13">
      <t>コウリュウ</t>
    </rPh>
    <rPh sb="13" eb="15">
      <t>キョウカイ</t>
    </rPh>
    <phoneticPr fontId="2"/>
  </si>
  <si>
    <t>令和元年度</t>
    <rPh sb="0" eb="2">
      <t>レイワ</t>
    </rPh>
    <rPh sb="2" eb="3">
      <t>ガン</t>
    </rPh>
    <phoneticPr fontId="2"/>
  </si>
  <si>
    <t>地域と市長のまちづくり懇談会（回数）　1）</t>
    <rPh sb="0" eb="2">
      <t>チイキ</t>
    </rPh>
    <rPh sb="3" eb="5">
      <t>シチョウ</t>
    </rPh>
    <rPh sb="11" eb="14">
      <t>コンダンカイ</t>
    </rPh>
    <rPh sb="15" eb="16">
      <t>カイ</t>
    </rPh>
    <rPh sb="16" eb="17">
      <t>カズ</t>
    </rPh>
    <phoneticPr fontId="2"/>
  </si>
  <si>
    <t>2）消費生活相談は平成２８年度から東三河広域連合に移管されており、東三河消費生活総合センター</t>
    <rPh sb="2" eb="4">
      <t>ショウヒ</t>
    </rPh>
    <rPh sb="4" eb="6">
      <t>セイカツ</t>
    </rPh>
    <rPh sb="6" eb="8">
      <t>ソウダン</t>
    </rPh>
    <rPh sb="9" eb="11">
      <t>ヘイセイ</t>
    </rPh>
    <rPh sb="13" eb="15">
      <t>ネンド</t>
    </rPh>
    <rPh sb="17" eb="18">
      <t>ヒガシ</t>
    </rPh>
    <rPh sb="18" eb="20">
      <t>ミカワ</t>
    </rPh>
    <rPh sb="20" eb="22">
      <t>コウイキ</t>
    </rPh>
    <rPh sb="22" eb="24">
      <t>レンゴウ</t>
    </rPh>
    <rPh sb="25" eb="27">
      <t>イカン</t>
    </rPh>
    <rPh sb="33" eb="34">
      <t>ヒガシ</t>
    </rPh>
    <rPh sb="34" eb="36">
      <t>ミカワ</t>
    </rPh>
    <rPh sb="36" eb="38">
      <t>ショウヒ</t>
    </rPh>
    <rPh sb="38" eb="40">
      <t>セイカツ</t>
    </rPh>
    <rPh sb="40" eb="42">
      <t>ソウゴウ</t>
    </rPh>
    <phoneticPr fontId="2"/>
  </si>
  <si>
    <t>1）令和３年度から名称、開催方法を変更。</t>
    <rPh sb="2" eb="4">
      <t>レイワ</t>
    </rPh>
    <rPh sb="5" eb="7">
      <t>ネンド</t>
    </rPh>
    <rPh sb="9" eb="11">
      <t>メイショウ</t>
    </rPh>
    <rPh sb="12" eb="14">
      <t>カイサイ</t>
    </rPh>
    <rPh sb="14" eb="16">
      <t>ホウホウ</t>
    </rPh>
    <rPh sb="17" eb="19">
      <t>ヘンコウ</t>
    </rPh>
    <phoneticPr fontId="2"/>
  </si>
  <si>
    <t>消　　費　　生　　活　　相　　談　　　2）</t>
    <rPh sb="0" eb="1">
      <t>ショウ</t>
    </rPh>
    <rPh sb="3" eb="4">
      <t>ヒ</t>
    </rPh>
    <rPh sb="6" eb="7">
      <t>セイ</t>
    </rPh>
    <rPh sb="9" eb="10">
      <t>カツ</t>
    </rPh>
    <rPh sb="12" eb="13">
      <t>ソウ</t>
    </rPh>
    <rPh sb="15" eb="16">
      <t>ダン</t>
    </rPh>
    <phoneticPr fontId="2"/>
  </si>
  <si>
    <r>
      <t>１９－１</t>
    </r>
    <r>
      <rPr>
        <sz val="16"/>
        <rFont val="ＭＳ 明朝"/>
        <family val="1"/>
        <charset val="128"/>
      </rPr>
      <t>　主な選挙状況　－続き－</t>
    </r>
    <rPh sb="5" eb="6">
      <t>オモ</t>
    </rPh>
    <rPh sb="7" eb="8">
      <t>セン</t>
    </rPh>
    <rPh sb="8" eb="9">
      <t>キョ</t>
    </rPh>
    <rPh sb="9" eb="11">
      <t>ジョウキョウ</t>
    </rPh>
    <phoneticPr fontId="2"/>
  </si>
  <si>
    <t>令和元年</t>
    <rPh sb="0" eb="2">
      <t>レイワ</t>
    </rPh>
    <rPh sb="2" eb="4">
      <t>ガンネン</t>
    </rPh>
    <phoneticPr fontId="2"/>
  </si>
  <si>
    <t xml:space="preserve">  ２</t>
    <phoneticPr fontId="2"/>
  </si>
  <si>
    <t xml:space="preserve">  ３</t>
    <phoneticPr fontId="2"/>
  </si>
  <si>
    <t xml:space="preserve">  ４</t>
    <phoneticPr fontId="2"/>
  </si>
  <si>
    <t>教　育　部</t>
    <rPh sb="0" eb="1">
      <t>キョウ</t>
    </rPh>
    <rPh sb="2" eb="3">
      <t>イク</t>
    </rPh>
    <rPh sb="4" eb="5">
      <t>ブ</t>
    </rPh>
    <phoneticPr fontId="2"/>
  </si>
  <si>
    <t>単位：人、区（各年９月１日現在）</t>
    <rPh sb="0" eb="2">
      <t>タンイ</t>
    </rPh>
    <rPh sb="3" eb="4">
      <t>ヒト</t>
    </rPh>
    <rPh sb="5" eb="6">
      <t>ク</t>
    </rPh>
    <rPh sb="7" eb="9">
      <t>カクネン</t>
    </rPh>
    <rPh sb="10" eb="11">
      <t>ガツ</t>
    </rPh>
    <rPh sb="12" eb="13">
      <t>ニチ</t>
    </rPh>
    <rPh sb="13" eb="15">
      <t>ゲンザイ</t>
    </rPh>
    <phoneticPr fontId="2"/>
  </si>
  <si>
    <r>
      <t>令和5</t>
    </r>
    <r>
      <rPr>
        <sz val="10"/>
        <rFont val="ＭＳ Ｐ明朝"/>
        <family val="1"/>
        <charset val="128"/>
      </rPr>
      <t>. 2.5</t>
    </r>
    <rPh sb="0" eb="2">
      <t>レイワ</t>
    </rPh>
    <phoneticPr fontId="2"/>
  </si>
  <si>
    <r>
      <t>令和5</t>
    </r>
    <r>
      <rPr>
        <sz val="10"/>
        <rFont val="ＭＳ Ｐ明朝"/>
        <family val="1"/>
        <charset val="128"/>
      </rPr>
      <t>. 4. 9</t>
    </r>
    <rPh sb="0" eb="2">
      <t>レイワ</t>
    </rPh>
    <phoneticPr fontId="2"/>
  </si>
  <si>
    <r>
      <t>令和5</t>
    </r>
    <r>
      <rPr>
        <sz val="10"/>
        <rFont val="ＭＳ Ｐ明朝"/>
        <family val="1"/>
        <charset val="128"/>
      </rPr>
      <t>. 4. 23</t>
    </r>
    <rPh sb="0" eb="2">
      <t>レイワ</t>
    </rPh>
    <phoneticPr fontId="2"/>
  </si>
  <si>
    <t>（注）1）９月２日現在</t>
    <phoneticPr fontId="2"/>
  </si>
  <si>
    <t>５</t>
    <phoneticPr fontId="2"/>
  </si>
  <si>
    <t xml:space="preserve">  ５</t>
    <phoneticPr fontId="2"/>
  </si>
  <si>
    <t>　４</t>
    <phoneticPr fontId="2"/>
  </si>
  <si>
    <t>平成３０年度</t>
    <rPh sb="0" eb="2">
      <t>ヘイセイ</t>
    </rPh>
    <rPh sb="4" eb="6">
      <t>ネンド</t>
    </rPh>
    <phoneticPr fontId="2"/>
  </si>
  <si>
    <t>４</t>
    <phoneticPr fontId="2"/>
  </si>
  <si>
    <t>-</t>
  </si>
  <si>
    <r>
      <t>単位：人（令和５年</t>
    </r>
    <r>
      <rPr>
        <sz val="10"/>
        <rFont val="ＭＳ Ｐ明朝"/>
        <family val="1"/>
        <charset val="128"/>
      </rPr>
      <t>４</t>
    </r>
    <r>
      <rPr>
        <sz val="10"/>
        <rFont val="ＭＳ 明朝"/>
        <family val="1"/>
        <charset val="128"/>
      </rPr>
      <t>月</t>
    </r>
    <r>
      <rPr>
        <sz val="10"/>
        <rFont val="ＭＳ Ｐ明朝"/>
        <family val="1"/>
        <charset val="128"/>
      </rPr>
      <t>１</t>
    </r>
    <r>
      <rPr>
        <sz val="10"/>
        <rFont val="ＭＳ 明朝"/>
        <family val="1"/>
        <charset val="128"/>
      </rPr>
      <t>日現在）</t>
    </r>
    <rPh sb="0" eb="2">
      <t>タンイ</t>
    </rPh>
    <rPh sb="3" eb="4">
      <t>ヒト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2"/>
  </si>
  <si>
    <t xml:space="preserve">
ﾌｫｰﾗﾑま　　ち</t>
    <phoneticPr fontId="2"/>
  </si>
  <si>
    <t>れいわ
新選組豊橋</t>
    <rPh sb="4" eb="6">
      <t>シンセン</t>
    </rPh>
    <rPh sb="6" eb="7">
      <t>クミ</t>
    </rPh>
    <rPh sb="7" eb="9">
      <t>トヨハシ</t>
    </rPh>
    <phoneticPr fontId="2"/>
  </si>
  <si>
    <t>夢響き合う議 会</t>
    <rPh sb="0" eb="1">
      <t>ユメ</t>
    </rPh>
    <rPh sb="1" eb="2">
      <t>ヒビ</t>
    </rPh>
    <rPh sb="3" eb="4">
      <t>ア</t>
    </rPh>
    <rPh sb="5" eb="6">
      <t>ギ</t>
    </rPh>
    <rPh sb="7" eb="8">
      <t>カイ</t>
    </rPh>
    <phoneticPr fontId="2"/>
  </si>
  <si>
    <t>になる会</t>
    <rPh sb="3" eb="4">
      <t>カイ</t>
    </rPh>
    <phoneticPr fontId="2"/>
  </si>
  <si>
    <t>-</t>
    <phoneticPr fontId="2"/>
  </si>
  <si>
    <t>広報戦略室</t>
    <rPh sb="0" eb="2">
      <t>コウホウ</t>
    </rPh>
    <rPh sb="2" eb="4">
      <t>センリャク</t>
    </rPh>
    <rPh sb="4" eb="5">
      <t>シツ</t>
    </rPh>
    <phoneticPr fontId="2"/>
  </si>
  <si>
    <t>多目的屋内施設整備推進室</t>
    <rPh sb="0" eb="3">
      <t>タモクテキ</t>
    </rPh>
    <rPh sb="3" eb="5">
      <t>オクナイ</t>
    </rPh>
    <rPh sb="5" eb="7">
      <t>シセツ</t>
    </rPh>
    <rPh sb="7" eb="9">
      <t>セイビ</t>
    </rPh>
    <rPh sb="9" eb="11">
      <t>スイシン</t>
    </rPh>
    <rPh sb="11" eb="12">
      <t>シツ</t>
    </rPh>
    <phoneticPr fontId="2"/>
  </si>
  <si>
    <t>　　 （豊橋市）での件数。</t>
    <rPh sb="6" eb="7">
      <t>シ</t>
    </rPh>
    <phoneticPr fontId="2"/>
  </si>
  <si>
    <t>元輝会</t>
    <rPh sb="0" eb="1">
      <t>モト</t>
    </rPh>
    <rPh sb="1" eb="2">
      <t>テル</t>
    </rPh>
    <rPh sb="2" eb="3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</si>
</sst>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#,##0.00_ "/>
    <numFmt numFmtId="178" formatCode="#,##0_ ;\-#,##0_ ;&quot;- &quot;"/>
    <numFmt numFmtId="179" formatCode="#,##0_ ;;&quot;- &quot;"/>
    <numFmt numFmtId="180" formatCode="#,##0;\-#,##0;&quot;-&quot;"/>
    <numFmt numFmtId="181" formatCode="0_ "/>
  </numFmts>
  <fonts count="4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20"/>
      <color indexed="9"/>
      <name val="ＭＳ Ｐゴシック"/>
      <family val="3"/>
      <charset val="128"/>
    </font>
    <font>
      <sz val="18"/>
      <name val="ＭＳ ゴシック"/>
      <family val="3"/>
      <charset val="128"/>
    </font>
    <font>
      <sz val="16"/>
      <name val="ＭＳ 明朝"/>
      <family val="1"/>
      <charset val="128"/>
    </font>
    <font>
      <sz val="16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theme="0"/>
      <name val="ＭＳ Ｐ明朝"/>
      <family val="1"/>
      <charset val="128"/>
    </font>
    <font>
      <sz val="6"/>
      <name val="ＭＳ 明朝"/>
      <family val="1"/>
      <charset val="128"/>
    </font>
    <font>
      <b/>
      <sz val="10"/>
      <name val="ＭＳ ゴシック"/>
      <family val="3"/>
      <charset val="128"/>
    </font>
    <font>
      <sz val="9.5"/>
      <name val="ＭＳ 明朝"/>
      <family val="1"/>
      <charset val="128"/>
    </font>
    <font>
      <sz val="5"/>
      <name val="ＭＳ 明朝"/>
      <family val="1"/>
      <charset val="128"/>
    </font>
    <font>
      <sz val="4"/>
      <name val="ＭＳ 明朝"/>
      <family val="1"/>
      <charset val="128"/>
    </font>
    <font>
      <sz val="9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indexed="9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8"/>
        <bgColor indexed="64"/>
      </patternFill>
    </fill>
  </fills>
  <borders count="4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 style="hair">
        <color indexed="64"/>
      </left>
      <right/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/>
      <right style="hair">
        <color indexed="64"/>
      </right>
      <top style="hair">
        <color theme="1"/>
      </top>
      <bottom/>
      <diagonal/>
    </border>
    <border>
      <left/>
      <right style="hair">
        <color indexed="64"/>
      </right>
      <top/>
      <bottom style="hair">
        <color theme="1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23">
    <xf numFmtId="0" fontId="0" fillId="0" borderId="0" xfId="0"/>
    <xf numFmtId="0" fontId="4" fillId="0" borderId="0" xfId="0" applyFont="1" applyBorder="1" applyAlignment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24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vertical="center"/>
    </xf>
    <xf numFmtId="49" fontId="6" fillId="0" borderId="0" xfId="0" applyNumberFormat="1" applyFont="1" applyBorder="1" applyAlignment="1">
      <alignment horizontal="right" vertical="center" indent="1"/>
    </xf>
    <xf numFmtId="0" fontId="6" fillId="0" borderId="0" xfId="0" applyFont="1" applyBorder="1" applyAlignment="1">
      <alignment horizontal="distributed" vertical="center"/>
    </xf>
    <xf numFmtId="49" fontId="3" fillId="0" borderId="0" xfId="0" applyNumberFormat="1" applyFont="1" applyFill="1" applyBorder="1" applyAlignment="1" applyProtection="1">
      <alignment horizontal="left" vertical="center"/>
    </xf>
    <xf numFmtId="177" fontId="4" fillId="0" borderId="0" xfId="0" applyNumberFormat="1" applyFont="1" applyFill="1" applyBorder="1" applyAlignment="1" applyProtection="1">
      <alignment vertical="center"/>
    </xf>
    <xf numFmtId="49" fontId="4" fillId="0" borderId="11" xfId="0" applyNumberFormat="1" applyFont="1" applyFill="1" applyBorder="1" applyAlignment="1">
      <alignment horizontal="center" vertical="center"/>
    </xf>
    <xf numFmtId="181" fontId="4" fillId="0" borderId="12" xfId="0" applyNumberFormat="1" applyFont="1" applyFill="1" applyBorder="1" applyAlignment="1" applyProtection="1">
      <alignment vertical="center"/>
    </xf>
    <xf numFmtId="181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29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180" fontId="4" fillId="0" borderId="0" xfId="0" applyNumberFormat="1" applyFont="1" applyFill="1" applyBorder="1" applyAlignment="1" applyProtection="1">
      <alignment vertical="center" shrinkToFit="1"/>
      <protection locked="0"/>
    </xf>
    <xf numFmtId="176" fontId="4" fillId="0" borderId="0" xfId="0" applyNumberFormat="1" applyFont="1" applyFill="1" applyAlignment="1" applyProtection="1">
      <alignment horizontal="right" vertical="center"/>
    </xf>
    <xf numFmtId="176" fontId="4" fillId="0" borderId="18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3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 textRotation="255"/>
    </xf>
    <xf numFmtId="0" fontId="3" fillId="0" borderId="29" xfId="0" applyFont="1" applyFill="1" applyBorder="1" applyAlignment="1" applyProtection="1">
      <alignment vertical="center" textRotation="255" wrapText="1"/>
    </xf>
    <xf numFmtId="0" fontId="3" fillId="0" borderId="29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vertical="center"/>
    </xf>
    <xf numFmtId="0" fontId="3" fillId="0" borderId="12" xfId="0" applyFont="1" applyFill="1" applyBorder="1" applyAlignment="1" applyProtection="1">
      <alignment vertical="center" textRotation="255"/>
    </xf>
    <xf numFmtId="0" fontId="3" fillId="0" borderId="14" xfId="0" applyFont="1" applyFill="1" applyBorder="1" applyAlignment="1" applyProtection="1">
      <alignment vertical="center"/>
    </xf>
    <xf numFmtId="0" fontId="3" fillId="0" borderId="12" xfId="0" applyNumberFormat="1" applyFont="1" applyFill="1" applyBorder="1" applyAlignment="1" applyProtection="1">
      <alignment vertical="center"/>
    </xf>
    <xf numFmtId="0" fontId="3" fillId="0" borderId="26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 textRotation="255"/>
    </xf>
    <xf numFmtId="0" fontId="3" fillId="0" borderId="27" xfId="0" applyFont="1" applyFill="1" applyBorder="1" applyAlignment="1" applyProtection="1">
      <alignment vertical="center" textRotation="255"/>
    </xf>
    <xf numFmtId="0" fontId="3" fillId="0" borderId="31" xfId="0" applyFont="1" applyFill="1" applyBorder="1" applyAlignment="1" applyProtection="1">
      <alignment vertical="center" textRotation="255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13" xfId="0" applyFont="1" applyFill="1" applyBorder="1" applyAlignment="1" applyProtection="1">
      <alignment vertical="center" textRotation="255"/>
    </xf>
    <xf numFmtId="0" fontId="3" fillId="0" borderId="0" xfId="0" applyFont="1" applyFill="1" applyBorder="1" applyAlignment="1" applyProtection="1">
      <alignment horizontal="center" vertical="center" shrinkToFit="1"/>
    </xf>
    <xf numFmtId="0" fontId="10" fillId="0" borderId="0" xfId="0" applyFont="1" applyFill="1" applyBorder="1" applyAlignment="1" applyProtection="1">
      <alignment vertical="center"/>
    </xf>
    <xf numFmtId="0" fontId="3" fillId="0" borderId="12" xfId="0" applyFont="1" applyFill="1" applyBorder="1" applyAlignment="1" applyProtection="1">
      <alignment horizontal="distributed" vertical="center"/>
    </xf>
    <xf numFmtId="0" fontId="3" fillId="0" borderId="36" xfId="0" applyFont="1" applyFill="1" applyBorder="1" applyAlignment="1" applyProtection="1">
      <alignment vertical="center"/>
    </xf>
    <xf numFmtId="0" fontId="3" fillId="0" borderId="35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 textRotation="255" wrapText="1"/>
    </xf>
    <xf numFmtId="180" fontId="4" fillId="0" borderId="0" xfId="0" applyNumberFormat="1" applyFont="1" applyFill="1" applyBorder="1" applyAlignment="1" applyProtection="1">
      <alignment vertical="center"/>
    </xf>
    <xf numFmtId="0" fontId="30" fillId="0" borderId="13" xfId="0" applyFont="1" applyFill="1" applyBorder="1" applyAlignment="1" applyProtection="1">
      <alignment horizontal="distributed" vertical="center"/>
    </xf>
    <xf numFmtId="0" fontId="3" fillId="0" borderId="15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distributed" vertical="center" shrinkToFit="1"/>
    </xf>
    <xf numFmtId="0" fontId="4" fillId="0" borderId="0" xfId="0" applyFont="1" applyFill="1" applyBorder="1" applyAlignment="1" applyProtection="1">
      <alignment vertical="center"/>
      <protection locked="0"/>
    </xf>
    <xf numFmtId="180" fontId="4" fillId="0" borderId="12" xfId="0" applyNumberFormat="1" applyFont="1" applyFill="1" applyBorder="1" applyAlignment="1" applyProtection="1">
      <alignment vertical="center"/>
      <protection locked="0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38" xfId="0" applyFont="1" applyFill="1" applyBorder="1" applyAlignment="1" applyProtection="1">
      <alignment horizontal="distributed" vertical="center"/>
    </xf>
    <xf numFmtId="0" fontId="3" fillId="0" borderId="40" xfId="0" applyFont="1" applyFill="1" applyBorder="1" applyAlignment="1" applyProtection="1">
      <alignment horizontal="distributed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Fill="1" applyBorder="1" applyAlignment="1" applyProtection="1">
      <alignment horizontal="right"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 applyProtection="1">
      <alignment vertical="center"/>
    </xf>
    <xf numFmtId="0" fontId="4" fillId="0" borderId="20" xfId="0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26" xfId="0" applyFont="1" applyFill="1" applyBorder="1" applyAlignment="1" applyProtection="1">
      <alignment horizontal="center" vertical="center"/>
    </xf>
    <xf numFmtId="176" fontId="4" fillId="0" borderId="12" xfId="0" applyNumberFormat="1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49" fontId="3" fillId="0" borderId="20" xfId="0" applyNumberFormat="1" applyFont="1" applyFill="1" applyBorder="1" applyAlignment="1" applyProtection="1">
      <alignment horizontal="left" vertical="center" shrinkToFit="1"/>
    </xf>
    <xf numFmtId="49" fontId="3" fillId="0" borderId="2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181" fontId="3" fillId="0" borderId="12" xfId="0" applyNumberFormat="1" applyFont="1" applyFill="1" applyBorder="1" applyAlignment="1" applyProtection="1">
      <alignment vertical="center"/>
    </xf>
    <xf numFmtId="181" fontId="3" fillId="0" borderId="0" xfId="0" applyNumberFormat="1" applyFont="1" applyFill="1" applyBorder="1" applyAlignment="1" applyProtection="1">
      <alignment vertical="center"/>
    </xf>
    <xf numFmtId="176" fontId="3" fillId="0" borderId="0" xfId="0" applyNumberFormat="1" applyFont="1" applyFill="1" applyBorder="1" applyAlignment="1" applyProtection="1">
      <alignment vertical="center"/>
    </xf>
    <xf numFmtId="176" fontId="0" fillId="0" borderId="0" xfId="0" applyNumberFormat="1" applyFill="1" applyBorder="1" applyAlignment="1" applyProtection="1">
      <alignment vertical="center"/>
    </xf>
    <xf numFmtId="177" fontId="0" fillId="0" borderId="0" xfId="0" applyNumberForma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181" fontId="4" fillId="0" borderId="12" xfId="0" applyNumberFormat="1" applyFont="1" applyFill="1" applyBorder="1" applyAlignment="1" applyProtection="1">
      <alignment vertical="center"/>
      <protection locked="0"/>
    </xf>
    <xf numFmtId="181" fontId="4" fillId="0" borderId="0" xfId="0" applyNumberFormat="1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177" fontId="4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right" vertical="center"/>
      <protection locked="0"/>
    </xf>
    <xf numFmtId="179" fontId="4" fillId="0" borderId="12" xfId="0" applyNumberFormat="1" applyFont="1" applyFill="1" applyBorder="1" applyAlignment="1" applyProtection="1">
      <alignment vertical="center"/>
    </xf>
    <xf numFmtId="179" fontId="4" fillId="0" borderId="0" xfId="0" applyNumberFormat="1" applyFont="1" applyFill="1" applyBorder="1" applyAlignment="1" applyProtection="1">
      <alignment vertical="center"/>
    </xf>
    <xf numFmtId="56" fontId="8" fillId="0" borderId="0" xfId="0" applyNumberFormat="1" applyFont="1" applyFill="1" applyBorder="1" applyAlignment="1" applyProtection="1">
      <alignment vertical="center"/>
    </xf>
    <xf numFmtId="49" fontId="4" fillId="0" borderId="10" xfId="0" applyNumberFormat="1" applyFont="1" applyFill="1" applyBorder="1" applyAlignment="1" applyProtection="1">
      <alignment horizontal="center" vertical="center" wrapText="1"/>
    </xf>
    <xf numFmtId="49" fontId="4" fillId="0" borderId="11" xfId="0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Border="1" applyAlignment="1" applyProtection="1">
      <alignment horizontal="distributed" vertical="center"/>
    </xf>
    <xf numFmtId="176" fontId="4" fillId="0" borderId="20" xfId="0" applyNumberFormat="1" applyFont="1" applyFill="1" applyBorder="1" applyAlignment="1" applyProtection="1">
      <alignment horizontal="distributed" vertical="center"/>
    </xf>
    <xf numFmtId="179" fontId="4" fillId="0" borderId="15" xfId="0" applyNumberFormat="1" applyFont="1" applyFill="1" applyBorder="1" applyAlignment="1" applyProtection="1">
      <alignment vertical="center"/>
    </xf>
    <xf numFmtId="179" fontId="4" fillId="0" borderId="18" xfId="0" applyNumberFormat="1" applyFont="1" applyFill="1" applyBorder="1" applyAlignment="1" applyProtection="1">
      <alignment vertical="center"/>
    </xf>
    <xf numFmtId="0" fontId="0" fillId="0" borderId="23" xfId="0" applyFill="1" applyBorder="1" applyAlignment="1">
      <alignment horizontal="center" vertical="center" textRotation="255"/>
    </xf>
    <xf numFmtId="0" fontId="0" fillId="0" borderId="23" xfId="0" applyFill="1" applyBorder="1" applyAlignment="1">
      <alignment horizontal="center" vertical="center" textRotation="255" wrapText="1"/>
    </xf>
    <xf numFmtId="38" fontId="9" fillId="0" borderId="0" xfId="42" applyFont="1" applyFill="1" applyBorder="1" applyAlignment="1" applyProtection="1">
      <alignment vertical="center"/>
      <protection locked="0"/>
    </xf>
    <xf numFmtId="0" fontId="3" fillId="0" borderId="17" xfId="0" applyFont="1" applyFill="1" applyBorder="1" applyAlignment="1" applyProtection="1">
      <alignment horizontal="center" vertical="center"/>
    </xf>
    <xf numFmtId="176" fontId="9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7" xfId="0" applyFont="1" applyFill="1" applyBorder="1" applyAlignment="1" applyProtection="1">
      <alignment horizontal="center" vertical="center"/>
    </xf>
    <xf numFmtId="178" fontId="9" fillId="0" borderId="0" xfId="0" applyNumberFormat="1" applyFont="1" applyFill="1" applyBorder="1" applyAlignment="1" applyProtection="1">
      <alignment vertical="center"/>
      <protection locked="0"/>
    </xf>
    <xf numFmtId="0" fontId="37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18" xfId="0" applyFont="1" applyFill="1" applyBorder="1" applyAlignment="1" applyProtection="1">
      <alignment vertical="center"/>
    </xf>
    <xf numFmtId="0" fontId="4" fillId="0" borderId="18" xfId="0" applyFont="1" applyFill="1" applyBorder="1" applyAlignment="1" applyProtection="1">
      <alignment horizontal="right" vertical="center"/>
    </xf>
    <xf numFmtId="49" fontId="4" fillId="0" borderId="1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20" xfId="0" applyFont="1" applyFill="1" applyBorder="1" applyAlignment="1" applyProtection="1">
      <alignment horizontal="distributed" vertical="center"/>
    </xf>
    <xf numFmtId="0" fontId="4" fillId="0" borderId="18" xfId="0" applyFont="1" applyFill="1" applyBorder="1" applyAlignment="1" applyProtection="1">
      <alignment horizontal="distributed" vertical="center"/>
    </xf>
    <xf numFmtId="0" fontId="4" fillId="0" borderId="21" xfId="0" applyFont="1" applyFill="1" applyBorder="1" applyAlignment="1" applyProtection="1">
      <alignment horizontal="distributed" vertical="center"/>
    </xf>
    <xf numFmtId="0" fontId="4" fillId="0" borderId="23" xfId="0" applyFont="1" applyFill="1" applyBorder="1" applyAlignment="1" applyProtection="1">
      <alignment vertical="center"/>
    </xf>
    <xf numFmtId="0" fontId="37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 shrinkToFit="1"/>
    </xf>
    <xf numFmtId="176" fontId="4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/>
      <protection locked="0"/>
    </xf>
    <xf numFmtId="180" fontId="4" fillId="0" borderId="0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18" xfId="0" applyFont="1" applyFill="1" applyBorder="1" applyAlignment="1" applyProtection="1">
      <alignment horizontal="right" vertical="center"/>
    </xf>
    <xf numFmtId="181" fontId="4" fillId="0" borderId="15" xfId="0" applyNumberFormat="1" applyFont="1" applyFill="1" applyBorder="1" applyAlignment="1" applyProtection="1">
      <alignment vertical="center"/>
    </xf>
    <xf numFmtId="181" fontId="4" fillId="0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Fill="1" applyBorder="1" applyAlignment="1" applyProtection="1">
      <alignment vertical="center"/>
    </xf>
    <xf numFmtId="177" fontId="4" fillId="0" borderId="18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horizontal="distributed" vertical="center"/>
    </xf>
    <xf numFmtId="49" fontId="9" fillId="0" borderId="34" xfId="0" applyNumberFormat="1" applyFont="1" applyFill="1" applyBorder="1" applyAlignment="1" applyProtection="1">
      <alignment horizontal="center" vertical="center"/>
    </xf>
    <xf numFmtId="178" fontId="9" fillId="0" borderId="0" xfId="0" applyNumberFormat="1" applyFont="1" applyFill="1" applyBorder="1" applyAlignment="1" applyProtection="1">
      <alignment vertical="center"/>
    </xf>
    <xf numFmtId="178" fontId="9" fillId="0" borderId="18" xfId="0" applyNumberFormat="1" applyFont="1" applyFill="1" applyBorder="1" applyAlignment="1" applyProtection="1">
      <alignment vertical="center"/>
    </xf>
    <xf numFmtId="49" fontId="9" fillId="0" borderId="34" xfId="0" applyNumberFormat="1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 applyProtection="1">
      <alignment horizontal="right" vertical="center"/>
    </xf>
    <xf numFmtId="0" fontId="3" fillId="0" borderId="29" xfId="0" applyFont="1" applyFill="1" applyBorder="1" applyAlignment="1" applyProtection="1">
      <alignment horizontal="center" vertical="center" textRotation="255"/>
    </xf>
    <xf numFmtId="0" fontId="3" fillId="0" borderId="18" xfId="0" applyFont="1" applyFill="1" applyBorder="1" applyAlignment="1" applyProtection="1">
      <alignment vertical="center" textRotation="255"/>
    </xf>
    <xf numFmtId="176" fontId="4" fillId="0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right" vertical="center"/>
    </xf>
    <xf numFmtId="0" fontId="4" fillId="0" borderId="16" xfId="0" applyFont="1" applyFill="1" applyBorder="1" applyAlignment="1" applyProtection="1">
      <alignment horizontal="center" vertical="center"/>
    </xf>
    <xf numFmtId="56" fontId="8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distributed" vertical="center"/>
    </xf>
    <xf numFmtId="0" fontId="3" fillId="0" borderId="31" xfId="0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horizontal="distributed" vertical="distributed"/>
    </xf>
    <xf numFmtId="0" fontId="3" fillId="0" borderId="0" xfId="0" applyFont="1" applyFill="1" applyBorder="1" applyAlignment="1" applyProtection="1">
      <alignment horizontal="distributed" vertical="center"/>
    </xf>
    <xf numFmtId="0" fontId="3" fillId="0" borderId="29" xfId="0" applyFont="1" applyFill="1" applyBorder="1" applyAlignment="1" applyProtection="1">
      <alignment horizontal="distributed" vertical="center"/>
    </xf>
    <xf numFmtId="0" fontId="3" fillId="0" borderId="13" xfId="0" applyFont="1" applyFill="1" applyBorder="1" applyAlignment="1" applyProtection="1">
      <alignment horizontal="center" vertical="center" textRotation="255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textRotation="255"/>
    </xf>
    <xf numFmtId="0" fontId="3" fillId="0" borderId="31" xfId="0" applyFont="1" applyFill="1" applyBorder="1" applyAlignment="1" applyProtection="1">
      <alignment horizontal="center" vertical="center" textRotation="255"/>
    </xf>
    <xf numFmtId="0" fontId="3" fillId="0" borderId="0" xfId="0" applyFont="1" applyFill="1" applyBorder="1" applyAlignment="1" applyProtection="1">
      <alignment horizontal="center" vertical="center" textRotation="255" wrapText="1"/>
    </xf>
    <xf numFmtId="0" fontId="34" fillId="0" borderId="27" xfId="0" applyFont="1" applyFill="1" applyBorder="1" applyAlignment="1" applyProtection="1">
      <alignment horizontal="center" vertical="center" textRotation="255" wrapText="1" shrinkToFit="1"/>
    </xf>
    <xf numFmtId="0" fontId="7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 textRotation="255" shrinkToFit="1"/>
    </xf>
    <xf numFmtId="49" fontId="3" fillId="0" borderId="0" xfId="0" applyNumberFormat="1" applyFont="1" applyFill="1" applyBorder="1" applyAlignment="1" applyProtection="1">
      <alignment horizontal="left" vertical="center" shrinkToFit="1"/>
    </xf>
    <xf numFmtId="0" fontId="4" fillId="0" borderId="19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4" fillId="0" borderId="20" xfId="0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right" vertical="center"/>
    </xf>
    <xf numFmtId="0" fontId="4" fillId="0" borderId="21" xfId="0" applyFont="1" applyFill="1" applyBorder="1" applyAlignment="1">
      <alignment horizontal="center" vertical="center"/>
    </xf>
    <xf numFmtId="176" fontId="4" fillId="0" borderId="18" xfId="0" applyNumberFormat="1" applyFont="1" applyFill="1" applyBorder="1" applyAlignment="1">
      <alignment horizontal="right" vertical="center"/>
    </xf>
    <xf numFmtId="0" fontId="3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76" fontId="9" fillId="0" borderId="13" xfId="0" applyNumberFormat="1" applyFont="1" applyFill="1" applyBorder="1" applyAlignment="1" applyProtection="1">
      <alignment horizontal="right" vertical="center"/>
      <protection locked="0"/>
    </xf>
    <xf numFmtId="176" fontId="9" fillId="0" borderId="18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 textRotation="255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textRotation="255" wrapText="1" readingOrder="1"/>
    </xf>
    <xf numFmtId="0" fontId="4" fillId="0" borderId="0" xfId="0" applyFont="1" applyFill="1" applyBorder="1" applyAlignment="1" applyProtection="1">
      <alignment horizontal="right" vertical="center" textRotation="255" wrapText="1"/>
    </xf>
    <xf numFmtId="0" fontId="4" fillId="0" borderId="0" xfId="0" applyFont="1" applyFill="1" applyBorder="1" applyAlignment="1" applyProtection="1">
      <alignment horizontal="left" vertical="center" textRotation="255" wrapText="1"/>
    </xf>
    <xf numFmtId="0" fontId="38" fillId="0" borderId="0" xfId="0" applyFont="1" applyFill="1" applyBorder="1" applyAlignment="1" applyProtection="1">
      <alignment horizontal="left" vertical="center" textRotation="255" wrapText="1"/>
    </xf>
    <xf numFmtId="179" fontId="4" fillId="0" borderId="0" xfId="0" applyNumberFormat="1" applyFont="1" applyFill="1" applyBorder="1" applyAlignment="1" applyProtection="1">
      <alignment horizontal="center" vertical="center"/>
    </xf>
    <xf numFmtId="0" fontId="4" fillId="0" borderId="28" xfId="0" applyFont="1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textRotation="255" wrapText="1"/>
    </xf>
    <xf numFmtId="49" fontId="4" fillId="0" borderId="20" xfId="0" applyNumberFormat="1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vertical="center"/>
    </xf>
    <xf numFmtId="176" fontId="4" fillId="0" borderId="12" xfId="0" applyNumberFormat="1" applyFont="1" applyFill="1" applyBorder="1" applyAlignment="1">
      <alignment vertical="center"/>
    </xf>
    <xf numFmtId="49" fontId="9" fillId="0" borderId="18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76" fontId="9" fillId="0" borderId="15" xfId="0" applyNumberFormat="1" applyFont="1" applyFill="1" applyBorder="1" applyAlignment="1" applyProtection="1">
      <alignment vertical="center"/>
      <protection locked="0"/>
    </xf>
    <xf numFmtId="176" fontId="9" fillId="0" borderId="18" xfId="0" applyNumberFormat="1" applyFont="1" applyFill="1" applyBorder="1" applyAlignment="1" applyProtection="1">
      <alignment vertical="center"/>
      <protection locked="0"/>
    </xf>
    <xf numFmtId="179" fontId="9" fillId="0" borderId="15" xfId="0" applyNumberFormat="1" applyFont="1" applyFill="1" applyBorder="1" applyAlignment="1" applyProtection="1">
      <alignment vertical="center"/>
      <protection locked="0"/>
    </xf>
    <xf numFmtId="179" fontId="9" fillId="0" borderId="18" xfId="0" applyNumberFormat="1" applyFont="1" applyFill="1" applyBorder="1" applyAlignment="1" applyProtection="1">
      <alignment vertical="center"/>
      <protection locked="0"/>
    </xf>
    <xf numFmtId="179" fontId="9" fillId="0" borderId="18" xfId="0" applyNumberFormat="1" applyFont="1" applyFill="1" applyBorder="1" applyAlignment="1" applyProtection="1">
      <alignment horizontal="right" vertical="center"/>
      <protection locked="0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35" fillId="0" borderId="13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vertical="center"/>
    </xf>
    <xf numFmtId="178" fontId="4" fillId="0" borderId="0" xfId="0" applyNumberFormat="1" applyFont="1" applyFill="1" applyBorder="1" applyAlignment="1" applyProtection="1">
      <alignment vertical="center"/>
    </xf>
    <xf numFmtId="0" fontId="36" fillId="0" borderId="0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20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distributed" vertical="center"/>
    </xf>
    <xf numFmtId="178" fontId="4" fillId="0" borderId="13" xfId="0" applyNumberFormat="1" applyFont="1" applyFill="1" applyBorder="1" applyAlignment="1">
      <alignment vertical="center"/>
    </xf>
    <xf numFmtId="0" fontId="39" fillId="0" borderId="0" xfId="0" applyFont="1" applyFill="1" applyBorder="1" applyAlignment="1">
      <alignment horizontal="distributed" vertical="center"/>
    </xf>
    <xf numFmtId="0" fontId="4" fillId="0" borderId="15" xfId="0" applyFont="1" applyFill="1" applyBorder="1" applyAlignment="1">
      <alignment vertical="center"/>
    </xf>
    <xf numFmtId="0" fontId="38" fillId="0" borderId="18" xfId="0" applyFont="1" applyFill="1" applyBorder="1" applyAlignment="1">
      <alignment horizontal="distributed" vertical="center" wrapText="1"/>
    </xf>
    <xf numFmtId="0" fontId="4" fillId="0" borderId="21" xfId="0" applyFont="1" applyFill="1" applyBorder="1" applyAlignment="1">
      <alignment vertical="center"/>
    </xf>
    <xf numFmtId="178" fontId="4" fillId="0" borderId="18" xfId="0" applyNumberFormat="1" applyFont="1" applyFill="1" applyBorder="1" applyAlignment="1">
      <alignment vertical="center"/>
    </xf>
    <xf numFmtId="178" fontId="4" fillId="0" borderId="18" xfId="0" applyNumberFormat="1" applyFont="1" applyFill="1" applyBorder="1" applyAlignment="1" applyProtection="1">
      <alignment vertical="center"/>
    </xf>
    <xf numFmtId="0" fontId="4" fillId="0" borderId="23" xfId="0" applyFont="1" applyFill="1" applyBorder="1" applyAlignment="1">
      <alignment vertical="center"/>
    </xf>
    <xf numFmtId="56" fontId="8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vertical="center"/>
    </xf>
    <xf numFmtId="178" fontId="9" fillId="0" borderId="13" xfId="0" applyNumberFormat="1" applyFont="1" applyFill="1" applyBorder="1" applyAlignment="1" applyProtection="1">
      <alignment vertical="center"/>
      <protection locked="0"/>
    </xf>
    <xf numFmtId="180" fontId="4" fillId="0" borderId="15" xfId="0" applyNumberFormat="1" applyFont="1" applyFill="1" applyBorder="1" applyAlignment="1" applyProtection="1">
      <alignment vertical="center"/>
      <protection locked="0"/>
    </xf>
    <xf numFmtId="0" fontId="3" fillId="0" borderId="29" xfId="0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horizontal="center" vertical="center" textRotation="255"/>
    </xf>
    <xf numFmtId="0" fontId="3" fillId="0" borderId="27" xfId="0" applyFont="1" applyFill="1" applyBorder="1" applyAlignment="1" applyProtection="1">
      <alignment horizontal="center" vertical="center" textRotation="255"/>
    </xf>
    <xf numFmtId="0" fontId="3" fillId="0" borderId="13" xfId="0" applyFont="1" applyFill="1" applyBorder="1" applyAlignment="1" applyProtection="1">
      <alignment horizontal="distributed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vertical="center" wrapText="1"/>
      <protection locked="0"/>
    </xf>
    <xf numFmtId="180" fontId="4" fillId="0" borderId="24" xfId="0" applyNumberFormat="1" applyFont="1" applyFill="1" applyBorder="1" applyAlignment="1" applyProtection="1">
      <alignment vertical="center"/>
      <protection locked="0"/>
    </xf>
    <xf numFmtId="180" fontId="4" fillId="0" borderId="43" xfId="0" applyNumberFormat="1" applyFont="1" applyFill="1" applyBorder="1" applyAlignment="1" applyProtection="1">
      <alignment vertical="center"/>
      <protection locked="0"/>
    </xf>
    <xf numFmtId="180" fontId="4" fillId="0" borderId="24" xfId="0" applyNumberFormat="1" applyFont="1" applyFill="1" applyBorder="1" applyAlignment="1" applyProtection="1">
      <alignment vertical="center"/>
    </xf>
    <xf numFmtId="3" fontId="4" fillId="0" borderId="24" xfId="0" applyNumberFormat="1" applyFont="1" applyFill="1" applyBorder="1" applyAlignment="1" applyProtection="1">
      <alignment vertical="center"/>
    </xf>
    <xf numFmtId="180" fontId="4" fillId="0" borderId="25" xfId="0" applyNumberFormat="1" applyFont="1" applyFill="1" applyBorder="1" applyAlignment="1" applyProtection="1">
      <alignment vertical="center"/>
      <protection locked="0"/>
    </xf>
    <xf numFmtId="180" fontId="4" fillId="0" borderId="45" xfId="0" applyNumberFormat="1" applyFont="1" applyFill="1" applyBorder="1" applyAlignment="1" applyProtection="1">
      <alignment vertical="center"/>
      <protection locked="0"/>
    </xf>
    <xf numFmtId="0" fontId="0" fillId="0" borderId="27" xfId="0" applyFill="1" applyBorder="1" applyAlignment="1">
      <alignment horizontal="center" vertical="center" textRotation="255"/>
    </xf>
    <xf numFmtId="0" fontId="3" fillId="0" borderId="26" xfId="0" applyFont="1" applyFill="1" applyBorder="1" applyAlignment="1" applyProtection="1">
      <alignment horizontal="center" vertical="center" textRotation="255"/>
    </xf>
    <xf numFmtId="0" fontId="3" fillId="0" borderId="13" xfId="0" applyFont="1" applyFill="1" applyBorder="1" applyAlignment="1" applyProtection="1">
      <alignment vertical="center"/>
    </xf>
    <xf numFmtId="0" fontId="3" fillId="0" borderId="29" xfId="0" applyFont="1" applyFill="1" applyBorder="1" applyAlignment="1" applyProtection="1">
      <alignment vertical="center" textRotation="255"/>
    </xf>
    <xf numFmtId="0" fontId="3" fillId="0" borderId="27" xfId="0" applyFont="1" applyFill="1" applyBorder="1" applyAlignment="1" applyProtection="1">
      <alignment vertical="center"/>
    </xf>
    <xf numFmtId="180" fontId="4" fillId="0" borderId="17" xfId="0" applyNumberFormat="1" applyFont="1" applyFill="1" applyBorder="1" applyAlignment="1" applyProtection="1">
      <alignment vertical="center"/>
      <protection locked="0"/>
    </xf>
    <xf numFmtId="180" fontId="4" fillId="0" borderId="46" xfId="0" applyNumberFormat="1" applyFont="1" applyFill="1" applyBorder="1" applyAlignment="1" applyProtection="1">
      <alignment vertical="center"/>
      <protection locked="0"/>
    </xf>
    <xf numFmtId="180" fontId="4" fillId="0" borderId="14" xfId="0" applyNumberFormat="1" applyFont="1" applyFill="1" applyBorder="1" applyAlignment="1" applyProtection="1">
      <alignment vertical="center"/>
      <protection locked="0"/>
    </xf>
    <xf numFmtId="180" fontId="4" fillId="0" borderId="26" xfId="0" applyNumberFormat="1" applyFont="1" applyFill="1" applyBorder="1" applyAlignment="1" applyProtection="1">
      <alignment vertical="center"/>
      <protection locked="0"/>
    </xf>
    <xf numFmtId="180" fontId="9" fillId="0" borderId="36" xfId="0" applyNumberFormat="1" applyFont="1" applyFill="1" applyBorder="1" applyAlignment="1" applyProtection="1">
      <alignment vertical="center"/>
      <protection locked="0"/>
    </xf>
    <xf numFmtId="0" fontId="4" fillId="0" borderId="45" xfId="0" applyFont="1" applyFill="1" applyBorder="1" applyAlignment="1" applyProtection="1">
      <alignment vertical="center" wrapText="1"/>
      <protection locked="0"/>
    </xf>
    <xf numFmtId="0" fontId="4" fillId="0" borderId="25" xfId="0" applyFont="1" applyFill="1" applyBorder="1" applyAlignment="1" applyProtection="1">
      <alignment vertical="center" wrapText="1"/>
      <protection locked="0"/>
    </xf>
    <xf numFmtId="180" fontId="4" fillId="0" borderId="27" xfId="0" applyNumberFormat="1" applyFont="1" applyFill="1" applyBorder="1" applyAlignment="1" applyProtection="1">
      <alignment vertical="center"/>
      <protection locked="0"/>
    </xf>
    <xf numFmtId="0" fontId="3" fillId="0" borderId="22" xfId="0" applyFont="1" applyFill="1" applyBorder="1" applyAlignment="1" applyProtection="1">
      <alignment horizontal="distributed" vertical="center"/>
    </xf>
    <xf numFmtId="0" fontId="3" fillId="0" borderId="20" xfId="0" applyFont="1" applyFill="1" applyBorder="1" applyAlignment="1" applyProtection="1">
      <alignment horizontal="distributed" vertical="center"/>
    </xf>
    <xf numFmtId="0" fontId="3" fillId="0" borderId="30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32" xfId="0" applyFont="1" applyFill="1" applyBorder="1" applyAlignment="1" applyProtection="1">
      <alignment vertical="center"/>
    </xf>
    <xf numFmtId="0" fontId="3" fillId="0" borderId="44" xfId="0" applyFont="1" applyFill="1" applyBorder="1" applyAlignment="1" applyProtection="1">
      <alignment vertical="center"/>
    </xf>
    <xf numFmtId="178" fontId="4" fillId="0" borderId="29" xfId="0" applyNumberFormat="1" applyFont="1" applyFill="1" applyBorder="1" applyAlignment="1" applyProtection="1">
      <alignment vertical="center"/>
    </xf>
    <xf numFmtId="178" fontId="9" fillId="0" borderId="29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 applyProtection="1">
      <alignment horizontal="left" vertical="center" shrinkToFit="1"/>
      <protection locked="0"/>
    </xf>
    <xf numFmtId="49" fontId="9" fillId="0" borderId="21" xfId="0" applyNumberFormat="1" applyFont="1" applyFill="1" applyBorder="1" applyAlignment="1" applyProtection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38" fontId="9" fillId="0" borderId="13" xfId="42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179" fontId="9" fillId="0" borderId="0" xfId="0" applyNumberFormat="1" applyFont="1" applyFill="1" applyBorder="1" applyAlignment="1" applyProtection="1">
      <alignment vertical="center"/>
    </xf>
    <xf numFmtId="0" fontId="9" fillId="0" borderId="18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distributed" vertical="center"/>
    </xf>
    <xf numFmtId="0" fontId="3" fillId="0" borderId="0" xfId="0" applyNumberFormat="1" applyFont="1" applyFill="1" applyBorder="1" applyAlignment="1" applyProtection="1">
      <alignment horizontal="center" vertical="center" textRotation="255"/>
    </xf>
    <xf numFmtId="0" fontId="3" fillId="0" borderId="29" xfId="0" applyNumberFormat="1" applyFont="1" applyFill="1" applyBorder="1" applyAlignment="1" applyProtection="1">
      <alignment horizontal="center" vertical="center" textRotation="255"/>
    </xf>
    <xf numFmtId="0" fontId="3" fillId="0" borderId="31" xfId="0" applyNumberFormat="1" applyFont="1" applyFill="1" applyBorder="1" applyAlignment="1" applyProtection="1">
      <alignment vertical="center" textRotation="255"/>
    </xf>
    <xf numFmtId="179" fontId="9" fillId="0" borderId="18" xfId="0" applyNumberFormat="1" applyFont="1" applyFill="1" applyBorder="1" applyAlignment="1" applyProtection="1">
      <alignment vertical="center"/>
    </xf>
    <xf numFmtId="0" fontId="9" fillId="0" borderId="20" xfId="0" applyFont="1" applyFill="1" applyBorder="1" applyAlignment="1" applyProtection="1">
      <alignment horizontal="center" vertical="center"/>
    </xf>
    <xf numFmtId="179" fontId="9" fillId="0" borderId="14" xfId="0" applyNumberFormat="1" applyFont="1" applyFill="1" applyBorder="1" applyAlignment="1" applyProtection="1">
      <alignment vertical="center"/>
    </xf>
    <xf numFmtId="179" fontId="9" fillId="0" borderId="13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textRotation="255" wrapText="1" readingOrder="1"/>
    </xf>
    <xf numFmtId="0" fontId="4" fillId="0" borderId="10" xfId="0" applyFont="1" applyFill="1" applyBorder="1" applyAlignment="1" applyProtection="1">
      <alignment horizontal="right" vertical="center" textRotation="255" wrapText="1"/>
    </xf>
    <xf numFmtId="0" fontId="4" fillId="0" borderId="10" xfId="0" applyFont="1" applyFill="1" applyBorder="1" applyAlignment="1" applyProtection="1">
      <alignment horizontal="center" vertical="center" textRotation="255" wrapText="1"/>
    </xf>
    <xf numFmtId="0" fontId="4" fillId="0" borderId="10" xfId="0" applyFont="1" applyFill="1" applyBorder="1" applyAlignment="1" applyProtection="1">
      <alignment horizontal="left" vertical="center" textRotation="255" wrapText="1"/>
    </xf>
    <xf numFmtId="0" fontId="38" fillId="0" borderId="10" xfId="0" applyFont="1" applyFill="1" applyBorder="1" applyAlignment="1" applyProtection="1">
      <alignment horizontal="left" vertical="center" textRotation="255" wrapText="1"/>
    </xf>
    <xf numFmtId="0" fontId="4" fillId="0" borderId="11" xfId="0" applyFont="1" applyBorder="1" applyAlignment="1" applyProtection="1">
      <alignment horizontal="center" vertical="center" textRotation="255" wrapText="1"/>
    </xf>
    <xf numFmtId="176" fontId="4" fillId="0" borderId="0" xfId="0" applyNumberFormat="1" applyFont="1" applyFill="1" applyBorder="1" applyAlignment="1" applyProtection="1">
      <alignment horizontal="center" vertical="center"/>
      <protection locked="0"/>
    </xf>
    <xf numFmtId="176" fontId="4" fillId="0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28" xfId="0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 shrinkToFit="1"/>
    </xf>
    <xf numFmtId="0" fontId="3" fillId="0" borderId="17" xfId="0" applyFont="1" applyFill="1" applyBorder="1" applyAlignment="1" applyProtection="1">
      <alignment horizontal="center" vertical="center" wrapText="1" shrinkToFit="1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32" xfId="0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7" fillId="0" borderId="0" xfId="0" applyFont="1" applyFill="1" applyAlignment="1">
      <alignment vertical="center"/>
    </xf>
    <xf numFmtId="0" fontId="4" fillId="0" borderId="18" xfId="0" applyFont="1" applyFill="1" applyBorder="1" applyAlignment="1">
      <alignment horizontal="right" vertical="center"/>
    </xf>
    <xf numFmtId="0" fontId="4" fillId="0" borderId="18" xfId="0" applyFont="1" applyFill="1" applyBorder="1" applyAlignment="1" applyProtection="1">
      <alignment horizontal="right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30" xfId="0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28" xfId="0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vertical="center"/>
    </xf>
    <xf numFmtId="0" fontId="4" fillId="0" borderId="34" xfId="0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 applyProtection="1">
      <alignment vertical="center"/>
    </xf>
    <xf numFmtId="56" fontId="8" fillId="0" borderId="0" xfId="0" applyNumberFormat="1" applyFont="1" applyFill="1" applyBorder="1" applyAlignment="1">
      <alignment horizontal="center" vertical="center"/>
    </xf>
    <xf numFmtId="0" fontId="4" fillId="0" borderId="16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textRotation="255"/>
    </xf>
    <xf numFmtId="0" fontId="4" fillId="0" borderId="13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4" fillId="0" borderId="28" xfId="0" applyNumberFormat="1" applyFont="1" applyFill="1" applyBorder="1" applyAlignment="1" applyProtection="1">
      <alignment horizontal="center" vertical="center"/>
    </xf>
    <xf numFmtId="0" fontId="4" fillId="0" borderId="16" xfId="0" applyNumberFormat="1" applyFont="1" applyFill="1" applyBorder="1" applyAlignment="1" applyProtection="1">
      <alignment horizontal="center" vertical="center"/>
    </xf>
    <xf numFmtId="56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horizontal="center" vertical="center" textRotation="255" wrapText="1"/>
    </xf>
    <xf numFmtId="0" fontId="0" fillId="0" borderId="20" xfId="0" applyFill="1" applyBorder="1" applyAlignment="1">
      <alignment horizontal="center" textRotation="255"/>
    </xf>
    <xf numFmtId="0" fontId="0" fillId="0" borderId="0" xfId="0" applyFill="1" applyAlignment="1">
      <alignment horizontal="center" textRotation="255"/>
    </xf>
    <xf numFmtId="0" fontId="3" fillId="0" borderId="14" xfId="0" applyFont="1" applyFill="1" applyBorder="1" applyAlignment="1" applyProtection="1">
      <alignment horizontal="center" vertical="distributed" textRotation="255" wrapText="1"/>
    </xf>
    <xf numFmtId="0" fontId="0" fillId="0" borderId="22" xfId="0" applyFill="1" applyBorder="1" applyAlignment="1">
      <alignment horizontal="center" textRotation="255"/>
    </xf>
    <xf numFmtId="0" fontId="0" fillId="0" borderId="12" xfId="0" applyFill="1" applyBorder="1" applyAlignment="1">
      <alignment horizontal="center" textRotation="255"/>
    </xf>
    <xf numFmtId="0" fontId="0" fillId="0" borderId="15" xfId="0" applyFill="1" applyBorder="1" applyAlignment="1">
      <alignment horizontal="center" textRotation="255"/>
    </xf>
    <xf numFmtId="0" fontId="0" fillId="0" borderId="21" xfId="0" applyFill="1" applyBorder="1" applyAlignment="1">
      <alignment horizontal="center" textRotation="255"/>
    </xf>
    <xf numFmtId="0" fontId="34" fillId="0" borderId="27" xfId="0" applyFont="1" applyFill="1" applyBorder="1" applyAlignment="1" applyProtection="1">
      <alignment horizontal="center" vertical="center" textRotation="255" wrapText="1" shrinkToFit="1"/>
    </xf>
    <xf numFmtId="0" fontId="0" fillId="0" borderId="30" xfId="0" applyFill="1" applyBorder="1" applyAlignment="1">
      <alignment horizontal="center" vertical="center" textRotation="255" wrapText="1"/>
    </xf>
    <xf numFmtId="0" fontId="11" fillId="0" borderId="0" xfId="0" applyFont="1" applyFill="1" applyBorder="1" applyAlignment="1" applyProtection="1">
      <alignment horizontal="distributed" vertical="center"/>
    </xf>
    <xf numFmtId="0" fontId="33" fillId="0" borderId="14" xfId="0" applyFont="1" applyFill="1" applyBorder="1" applyAlignment="1" applyProtection="1">
      <alignment horizontal="center" vertical="center" textRotation="255" wrapText="1"/>
      <protection locked="0"/>
    </xf>
    <xf numFmtId="0" fontId="0" fillId="0" borderId="22" xfId="0" applyFill="1" applyBorder="1" applyAlignment="1">
      <alignment horizontal="center" vertical="center" textRotation="255" wrapText="1"/>
    </xf>
    <xf numFmtId="0" fontId="0" fillId="0" borderId="12" xfId="0" applyFill="1" applyBorder="1" applyAlignment="1">
      <alignment horizontal="center" vertical="center" textRotation="255" wrapText="1"/>
    </xf>
    <xf numFmtId="0" fontId="0" fillId="0" borderId="20" xfId="0" applyFill="1" applyBorder="1" applyAlignment="1">
      <alignment horizontal="center" vertical="center" textRotation="255" wrapText="1"/>
    </xf>
    <xf numFmtId="0" fontId="3" fillId="0" borderId="18" xfId="0" applyFont="1" applyFill="1" applyBorder="1" applyAlignment="1" applyProtection="1">
      <alignment horizontal="distributed" vertical="distributed"/>
    </xf>
    <xf numFmtId="0" fontId="7" fillId="0" borderId="0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 textRotation="255"/>
    </xf>
    <xf numFmtId="0" fontId="0" fillId="0" borderId="20" xfId="0" applyFont="1" applyFill="1" applyBorder="1" applyAlignment="1">
      <alignment vertical="center" textRotation="255"/>
    </xf>
    <xf numFmtId="0" fontId="0" fillId="0" borderId="12" xfId="0" applyFont="1" applyFill="1" applyBorder="1" applyAlignment="1">
      <alignment vertical="center" textRotation="255"/>
    </xf>
    <xf numFmtId="0" fontId="3" fillId="0" borderId="29" xfId="0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horizontal="distributed" vertical="distributed"/>
    </xf>
    <xf numFmtId="0" fontId="3" fillId="0" borderId="31" xfId="0" applyFont="1" applyFill="1" applyBorder="1" applyAlignment="1" applyProtection="1">
      <alignment horizontal="center" vertical="center" textRotation="255"/>
    </xf>
    <xf numFmtId="0" fontId="3" fillId="0" borderId="30" xfId="0" applyFont="1" applyFill="1" applyBorder="1" applyAlignment="1" applyProtection="1">
      <alignment horizontal="center" vertical="center" textRotation="255"/>
    </xf>
    <xf numFmtId="0" fontId="3" fillId="0" borderId="32" xfId="0" applyFont="1" applyFill="1" applyBorder="1" applyAlignment="1" applyProtection="1">
      <alignment horizontal="center" vertical="center" textRotation="255"/>
    </xf>
    <xf numFmtId="0" fontId="3" fillId="0" borderId="0" xfId="0" applyFont="1" applyFill="1" applyBorder="1" applyAlignment="1" applyProtection="1">
      <alignment horizontal="distributed" vertical="center"/>
    </xf>
    <xf numFmtId="0" fontId="3" fillId="0" borderId="29" xfId="0" applyFont="1" applyFill="1" applyBorder="1" applyAlignment="1" applyProtection="1">
      <alignment horizontal="distributed" vertical="distributed"/>
    </xf>
    <xf numFmtId="0" fontId="3" fillId="0" borderId="13" xfId="0" applyNumberFormat="1" applyFont="1" applyFill="1" applyBorder="1" applyAlignment="1" applyProtection="1">
      <alignment horizontal="center" vertical="center" textRotation="255"/>
    </xf>
    <xf numFmtId="0" fontId="3" fillId="0" borderId="22" xfId="0" applyNumberFormat="1" applyFont="1" applyFill="1" applyBorder="1" applyAlignment="1" applyProtection="1">
      <alignment horizontal="center" vertical="center" textRotation="255"/>
    </xf>
    <xf numFmtId="0" fontId="3" fillId="0" borderId="0" xfId="0" applyNumberFormat="1" applyFont="1" applyFill="1" applyBorder="1" applyAlignment="1" applyProtection="1">
      <alignment horizontal="center" vertical="center" textRotation="255"/>
    </xf>
    <xf numFmtId="0" fontId="3" fillId="0" borderId="20" xfId="0" applyNumberFormat="1" applyFont="1" applyFill="1" applyBorder="1" applyAlignment="1" applyProtection="1">
      <alignment horizontal="center" vertical="center" textRotation="255"/>
    </xf>
    <xf numFmtId="0" fontId="3" fillId="0" borderId="29" xfId="0" applyNumberFormat="1" applyFont="1" applyFill="1" applyBorder="1" applyAlignment="1" applyProtection="1">
      <alignment horizontal="center" vertical="center" textRotation="255"/>
    </xf>
    <xf numFmtId="0" fontId="3" fillId="0" borderId="30" xfId="0" applyNumberFormat="1" applyFont="1" applyFill="1" applyBorder="1" applyAlignment="1" applyProtection="1">
      <alignment horizontal="center" vertical="center" textRotation="255"/>
    </xf>
    <xf numFmtId="0" fontId="3" fillId="0" borderId="13" xfId="0" applyFont="1" applyFill="1" applyBorder="1" applyAlignment="1" applyProtection="1">
      <alignment horizontal="distributed" vertical="center"/>
    </xf>
    <xf numFmtId="0" fontId="3" fillId="0" borderId="31" xfId="0" applyFont="1" applyFill="1" applyBorder="1" applyAlignment="1" applyProtection="1">
      <alignment horizontal="distributed" vertical="center"/>
    </xf>
    <xf numFmtId="0" fontId="11" fillId="0" borderId="13" xfId="0" applyFont="1" applyFill="1" applyBorder="1" applyAlignment="1" applyProtection="1">
      <alignment horizontal="center" vertical="center" textRotation="255" shrinkToFit="1"/>
    </xf>
    <xf numFmtId="0" fontId="11" fillId="0" borderId="22" xfId="0" applyFont="1" applyFill="1" applyBorder="1" applyAlignment="1" applyProtection="1">
      <alignment horizontal="center" vertical="center" textRotation="255" shrinkToFit="1"/>
    </xf>
    <xf numFmtId="0" fontId="11" fillId="0" borderId="0" xfId="0" applyFont="1" applyFill="1" applyBorder="1" applyAlignment="1" applyProtection="1">
      <alignment horizontal="center" vertical="center" textRotation="255" shrinkToFit="1"/>
    </xf>
    <xf numFmtId="0" fontId="11" fillId="0" borderId="20" xfId="0" applyFont="1" applyFill="1" applyBorder="1" applyAlignment="1" applyProtection="1">
      <alignment horizontal="center" vertical="center" textRotation="255" shrinkToFit="1"/>
    </xf>
    <xf numFmtId="0" fontId="11" fillId="0" borderId="29" xfId="0" applyFont="1" applyFill="1" applyBorder="1" applyAlignment="1" applyProtection="1">
      <alignment horizontal="center" vertical="center" textRotation="255" shrinkToFit="1"/>
    </xf>
    <xf numFmtId="0" fontId="11" fillId="0" borderId="30" xfId="0" applyFont="1" applyFill="1" applyBorder="1" applyAlignment="1" applyProtection="1">
      <alignment horizontal="center" vertical="center" textRotation="255" shrinkToFit="1"/>
    </xf>
    <xf numFmtId="0" fontId="3" fillId="0" borderId="13" xfId="0" applyFont="1" applyFill="1" applyBorder="1" applyAlignment="1" applyProtection="1">
      <alignment horizontal="distributed" vertical="distributed"/>
    </xf>
    <xf numFmtId="0" fontId="3" fillId="0" borderId="0" xfId="0" applyFont="1" applyFill="1" applyBorder="1" applyAlignment="1" applyProtection="1">
      <alignment horizontal="center" vertical="center" textRotation="255"/>
    </xf>
    <xf numFmtId="0" fontId="0" fillId="0" borderId="20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3" fillId="0" borderId="14" xfId="0" applyFont="1" applyFill="1" applyBorder="1" applyAlignment="1" applyProtection="1">
      <alignment horizontal="center" vertical="center" textRotation="255"/>
    </xf>
    <xf numFmtId="0" fontId="0" fillId="0" borderId="22" xfId="0" applyFill="1" applyBorder="1" applyAlignment="1">
      <alignment horizontal="center" vertical="center" textRotation="255"/>
    </xf>
    <xf numFmtId="0" fontId="0" fillId="0" borderId="12" xfId="0" applyFill="1" applyBorder="1" applyAlignment="1">
      <alignment horizontal="center" vertical="center" textRotation="255"/>
    </xf>
    <xf numFmtId="0" fontId="0" fillId="0" borderId="20" xfId="0" applyFill="1" applyBorder="1" applyAlignment="1">
      <alignment horizontal="center" vertical="center" textRotation="255"/>
    </xf>
    <xf numFmtId="0" fontId="0" fillId="0" borderId="27" xfId="0" applyFill="1" applyBorder="1" applyAlignment="1">
      <alignment horizontal="center" vertical="center" textRotation="255"/>
    </xf>
    <xf numFmtId="0" fontId="0" fillId="0" borderId="30" xfId="0" applyFill="1" applyBorder="1" applyAlignment="1">
      <alignment horizontal="center" vertical="center" textRotation="255"/>
    </xf>
    <xf numFmtId="0" fontId="3" fillId="0" borderId="20" xfId="0" applyFont="1" applyFill="1" applyBorder="1" applyAlignment="1" applyProtection="1">
      <alignment horizontal="center" vertical="center" textRotation="255"/>
    </xf>
    <xf numFmtId="0" fontId="3" fillId="0" borderId="27" xfId="0" applyFont="1" applyFill="1" applyBorder="1" applyAlignment="1" applyProtection="1">
      <alignment horizontal="center" vertical="center" textRotation="255"/>
    </xf>
    <xf numFmtId="0" fontId="3" fillId="0" borderId="13" xfId="0" applyFont="1" applyFill="1" applyBorder="1" applyAlignment="1" applyProtection="1">
      <alignment horizontal="center" vertical="center" textRotation="255" shrinkToFit="1"/>
    </xf>
    <xf numFmtId="0" fontId="0" fillId="0" borderId="22" xfId="0" applyFill="1" applyBorder="1" applyAlignment="1">
      <alignment horizontal="center" vertical="center" textRotation="255" shrinkToFit="1"/>
    </xf>
    <xf numFmtId="0" fontId="0" fillId="0" borderId="0" xfId="0" applyFill="1" applyBorder="1" applyAlignment="1">
      <alignment horizontal="center" vertical="center" textRotation="255" shrinkToFit="1"/>
    </xf>
    <xf numFmtId="0" fontId="0" fillId="0" borderId="20" xfId="0" applyFill="1" applyBorder="1" applyAlignment="1">
      <alignment horizontal="center" vertical="center" textRotation="255" shrinkToFit="1"/>
    </xf>
    <xf numFmtId="0" fontId="0" fillId="0" borderId="29" xfId="0" applyFill="1" applyBorder="1" applyAlignment="1">
      <alignment horizontal="center" vertical="center" textRotation="255" shrinkToFit="1"/>
    </xf>
    <xf numFmtId="0" fontId="0" fillId="0" borderId="30" xfId="0" applyFill="1" applyBorder="1" applyAlignment="1">
      <alignment horizontal="center" vertical="center" textRotation="255" shrinkToFit="1"/>
    </xf>
    <xf numFmtId="0" fontId="3" fillId="0" borderId="13" xfId="0" applyFont="1" applyFill="1" applyBorder="1" applyAlignment="1" applyProtection="1">
      <alignment horizontal="center" vertical="distributed" textRotation="255"/>
    </xf>
    <xf numFmtId="0" fontId="0" fillId="0" borderId="0" xfId="0" applyFill="1" applyBorder="1" applyAlignment="1">
      <alignment horizontal="center" textRotation="255"/>
    </xf>
    <xf numFmtId="0" fontId="0" fillId="0" borderId="29" xfId="0" applyFill="1" applyBorder="1" applyAlignment="1">
      <alignment horizontal="center" textRotation="255"/>
    </xf>
    <xf numFmtId="0" fontId="0" fillId="0" borderId="30" xfId="0" applyFill="1" applyBorder="1" applyAlignment="1">
      <alignment horizontal="center" textRotation="255"/>
    </xf>
    <xf numFmtId="0" fontId="33" fillId="0" borderId="13" xfId="0" applyFont="1" applyFill="1" applyBorder="1" applyAlignment="1" applyProtection="1">
      <alignment horizontal="center" vertical="distributed" textRotation="255" shrinkToFit="1"/>
    </xf>
    <xf numFmtId="0" fontId="0" fillId="0" borderId="22" xfId="0" applyFill="1" applyBorder="1" applyAlignment="1">
      <alignment horizontal="center" vertical="distributed" textRotation="255"/>
    </xf>
    <xf numFmtId="0" fontId="0" fillId="0" borderId="0" xfId="0" applyFill="1" applyBorder="1" applyAlignment="1">
      <alignment horizontal="center" vertical="distributed" textRotation="255"/>
    </xf>
    <xf numFmtId="0" fontId="0" fillId="0" borderId="20" xfId="0" applyFill="1" applyBorder="1" applyAlignment="1">
      <alignment horizontal="center" vertical="distributed" textRotation="255"/>
    </xf>
    <xf numFmtId="0" fontId="0" fillId="0" borderId="29" xfId="0" applyFill="1" applyBorder="1" applyAlignment="1">
      <alignment horizontal="center" vertical="distributed" textRotation="255"/>
    </xf>
    <xf numFmtId="0" fontId="0" fillId="0" borderId="30" xfId="0" applyFill="1" applyBorder="1" applyAlignment="1">
      <alignment horizontal="center" vertical="distributed" textRotation="255"/>
    </xf>
    <xf numFmtId="0" fontId="3" fillId="0" borderId="13" xfId="0" applyFont="1" applyFill="1" applyBorder="1" applyAlignment="1" applyProtection="1">
      <alignment horizontal="center" vertical="center" textRotation="255"/>
    </xf>
    <xf numFmtId="0" fontId="3" fillId="0" borderId="31" xfId="0" applyFont="1" applyFill="1" applyBorder="1" applyAlignment="1" applyProtection="1">
      <alignment horizontal="distributed" vertical="distributed"/>
    </xf>
    <xf numFmtId="0" fontId="3" fillId="0" borderId="37" xfId="0" applyFont="1" applyFill="1" applyBorder="1" applyAlignment="1" applyProtection="1">
      <alignment vertical="center" textRotation="255"/>
    </xf>
    <xf numFmtId="0" fontId="0" fillId="0" borderId="41" xfId="0" applyFont="1" applyFill="1" applyBorder="1" applyAlignment="1">
      <alignment vertical="center" textRotation="255"/>
    </xf>
    <xf numFmtId="0" fontId="0" fillId="0" borderId="39" xfId="0" applyFont="1" applyFill="1" applyBorder="1" applyAlignment="1">
      <alignment vertical="center" textRotation="255"/>
    </xf>
    <xf numFmtId="0" fontId="0" fillId="0" borderId="42" xfId="0" applyFont="1" applyFill="1" applyBorder="1" applyAlignment="1">
      <alignment vertical="center" textRotation="255"/>
    </xf>
    <xf numFmtId="0" fontId="3" fillId="0" borderId="22" xfId="0" applyFont="1" applyFill="1" applyBorder="1" applyAlignment="1" applyProtection="1">
      <alignment horizontal="center" vertical="center" textRotation="255"/>
    </xf>
    <xf numFmtId="0" fontId="3" fillId="0" borderId="22" xfId="0" applyFont="1" applyFill="1" applyBorder="1" applyAlignment="1" applyProtection="1">
      <alignment horizontal="distributed" vertical="distributed"/>
    </xf>
    <xf numFmtId="0" fontId="3" fillId="0" borderId="45" xfId="0" applyFont="1" applyFill="1" applyBorder="1" applyAlignment="1" applyProtection="1">
      <alignment horizontal="distributed" vertical="distributed"/>
    </xf>
    <xf numFmtId="0" fontId="3" fillId="0" borderId="14" xfId="0" applyFont="1" applyFill="1" applyBorder="1" applyAlignment="1" applyProtection="1">
      <alignment horizontal="distributed" vertical="distributed"/>
    </xf>
    <xf numFmtId="0" fontId="3" fillId="0" borderId="31" xfId="0" applyNumberFormat="1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horizontal="distributed" vertical="center" wrapText="1"/>
    </xf>
    <xf numFmtId="0" fontId="0" fillId="0" borderId="29" xfId="0" applyFont="1" applyFill="1" applyBorder="1" applyAlignment="1">
      <alignment horizontal="center" vertical="center" textRotation="255"/>
    </xf>
    <xf numFmtId="0" fontId="0" fillId="0" borderId="30" xfId="0" applyFont="1" applyFill="1" applyBorder="1" applyAlignment="1">
      <alignment horizontal="center" vertical="center" textRotation="255"/>
    </xf>
    <xf numFmtId="0" fontId="3" fillId="0" borderId="30" xfId="0" applyFont="1" applyFill="1" applyBorder="1" applyAlignment="1" applyProtection="1">
      <alignment horizontal="distributed" vertical="distributed"/>
    </xf>
    <xf numFmtId="0" fontId="3" fillId="0" borderId="25" xfId="0" applyFont="1" applyFill="1" applyBorder="1" applyAlignment="1" applyProtection="1">
      <alignment horizontal="distributed" vertical="distributed"/>
    </xf>
    <xf numFmtId="0" fontId="3" fillId="0" borderId="27" xfId="0" applyFont="1" applyFill="1" applyBorder="1" applyAlignment="1" applyProtection="1">
      <alignment horizontal="distributed" vertical="distributed"/>
    </xf>
    <xf numFmtId="0" fontId="3" fillId="0" borderId="29" xfId="0" applyNumberFormat="1" applyFont="1" applyFill="1" applyBorder="1" applyAlignment="1" applyProtection="1">
      <alignment horizontal="distributed" vertical="center"/>
    </xf>
    <xf numFmtId="0" fontId="0" fillId="0" borderId="0" xfId="0" applyFill="1" applyBorder="1" applyAlignment="1">
      <alignment horizontal="distributed" vertical="center" wrapText="1"/>
    </xf>
    <xf numFmtId="0" fontId="0" fillId="0" borderId="0" xfId="0" applyFont="1" applyFill="1" applyBorder="1" applyAlignment="1">
      <alignment horizontal="distributed" vertical="distributed"/>
    </xf>
    <xf numFmtId="0" fontId="32" fillId="0" borderId="0" xfId="0" applyFont="1" applyFill="1" applyBorder="1" applyAlignment="1" applyProtection="1">
      <alignment horizontal="center" vertical="center"/>
    </xf>
    <xf numFmtId="0" fontId="32" fillId="0" borderId="0" xfId="0" applyFont="1" applyFill="1" applyBorder="1" applyAlignment="1" applyProtection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32" fillId="0" borderId="29" xfId="0" applyFont="1" applyFill="1" applyBorder="1" applyAlignment="1" applyProtection="1">
      <alignment horizontal="distributed" vertical="center"/>
    </xf>
    <xf numFmtId="0" fontId="0" fillId="0" borderId="18" xfId="0" applyFont="1" applyFill="1" applyBorder="1" applyAlignment="1">
      <alignment horizontal="center" vertical="center" textRotation="255"/>
    </xf>
    <xf numFmtId="0" fontId="0" fillId="0" borderId="21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distributed" vertical="center"/>
    </xf>
    <xf numFmtId="0" fontId="3" fillId="0" borderId="35" xfId="0" applyFont="1" applyFill="1" applyBorder="1" applyAlignment="1" applyProtection="1">
      <alignment horizontal="center" vertical="center"/>
    </xf>
    <xf numFmtId="0" fontId="31" fillId="0" borderId="35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horizontal="center" vertical="center" textRotation="255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2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2</xdr:row>
      <xdr:rowOff>76200</xdr:rowOff>
    </xdr:from>
    <xdr:to>
      <xdr:col>1</xdr:col>
      <xdr:colOff>1047750</xdr:colOff>
      <xdr:row>2</xdr:row>
      <xdr:rowOff>228600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1990725" y="552450"/>
          <a:ext cx="21907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１）</a:t>
          </a:r>
        </a:p>
      </xdr:txBody>
    </xdr:sp>
    <xdr:clientData/>
  </xdr:twoCellAnchor>
  <xdr:twoCellAnchor>
    <xdr:from>
      <xdr:col>1</xdr:col>
      <xdr:colOff>831166</xdr:colOff>
      <xdr:row>2</xdr:row>
      <xdr:rowOff>85725</xdr:rowOff>
    </xdr:from>
    <xdr:to>
      <xdr:col>1</xdr:col>
      <xdr:colOff>1008038</xdr:colOff>
      <xdr:row>2</xdr:row>
      <xdr:rowOff>238125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900311" y="549959"/>
          <a:ext cx="176872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38"/>
  <sheetViews>
    <sheetView tabSelected="1" zoomScaleNormal="100" zoomScaleSheetLayoutView="40" workbookViewId="0"/>
  </sheetViews>
  <sheetFormatPr defaultColWidth="9" defaultRowHeight="12" x14ac:dyDescent="0.15"/>
  <cols>
    <col min="1" max="1" width="7.5" style="1" customWidth="1"/>
    <col min="2" max="2" width="5.125" style="1" customWidth="1"/>
    <col min="3" max="3" width="23.625" style="1" customWidth="1"/>
    <col min="4" max="4" width="30.625" style="1" customWidth="1"/>
    <col min="5" max="5" width="23.625" style="1" customWidth="1"/>
    <col min="6" max="6" width="5.125" style="1" customWidth="1"/>
    <col min="7" max="7" width="7.5" style="1" customWidth="1"/>
    <col min="8" max="16384" width="9" style="1"/>
  </cols>
  <sheetData>
    <row r="1" spans="3:7" ht="32.25" customHeight="1" x14ac:dyDescent="0.15"/>
    <row r="2" spans="3:7" ht="11.25" customHeight="1" x14ac:dyDescent="0.15"/>
    <row r="3" spans="3:7" ht="32.25" customHeight="1" x14ac:dyDescent="0.15">
      <c r="G3" s="2"/>
    </row>
    <row r="4" spans="3:7" ht="11.25" customHeight="1" x14ac:dyDescent="0.15">
      <c r="G4" s="5"/>
    </row>
    <row r="5" spans="3:7" ht="32.25" customHeight="1" x14ac:dyDescent="0.15">
      <c r="G5" s="2"/>
    </row>
    <row r="6" spans="3:7" ht="11.25" customHeight="1" x14ac:dyDescent="0.15">
      <c r="G6" s="5"/>
    </row>
    <row r="7" spans="3:7" ht="32.25" customHeight="1" x14ac:dyDescent="0.15">
      <c r="C7" s="6"/>
      <c r="D7" s="7"/>
      <c r="G7" s="2"/>
    </row>
    <row r="8" spans="3:7" ht="11.25" customHeight="1" x14ac:dyDescent="0.15">
      <c r="G8" s="5"/>
    </row>
    <row r="9" spans="3:7" ht="32.25" customHeight="1" x14ac:dyDescent="0.15">
      <c r="C9" s="6" t="s">
        <v>173</v>
      </c>
      <c r="D9" s="7" t="s">
        <v>247</v>
      </c>
      <c r="G9" s="2"/>
    </row>
    <row r="10" spans="3:7" ht="11.25" customHeight="1" x14ac:dyDescent="0.15">
      <c r="G10" s="5"/>
    </row>
    <row r="11" spans="3:7" ht="32.25" customHeight="1" x14ac:dyDescent="0.15">
      <c r="G11" s="2"/>
    </row>
    <row r="12" spans="3:7" ht="11.25" customHeight="1" x14ac:dyDescent="0.15">
      <c r="G12" s="5"/>
    </row>
    <row r="13" spans="3:7" ht="32.25" customHeight="1" x14ac:dyDescent="0.15">
      <c r="G13" s="2"/>
    </row>
    <row r="14" spans="3:7" ht="11.25" customHeight="1" x14ac:dyDescent="0.15">
      <c r="G14" s="5"/>
    </row>
    <row r="15" spans="3:7" ht="32.25" customHeight="1" x14ac:dyDescent="0.15">
      <c r="G15" s="2"/>
    </row>
    <row r="16" spans="3:7" ht="11.25" customHeight="1" x14ac:dyDescent="0.15">
      <c r="G16" s="5"/>
    </row>
    <row r="17" spans="7:7" ht="32.25" customHeight="1" x14ac:dyDescent="0.15">
      <c r="G17" s="2"/>
    </row>
    <row r="18" spans="7:7" ht="11.25" customHeight="1" x14ac:dyDescent="0.15">
      <c r="G18" s="5"/>
    </row>
    <row r="19" spans="7:7" ht="32.25" customHeight="1" x14ac:dyDescent="0.15">
      <c r="G19" s="2"/>
    </row>
    <row r="20" spans="7:7" ht="11.25" customHeight="1" x14ac:dyDescent="0.15">
      <c r="G20" s="5"/>
    </row>
    <row r="21" spans="7:7" ht="32.25" customHeight="1" x14ac:dyDescent="0.15">
      <c r="G21" s="2"/>
    </row>
    <row r="22" spans="7:7" ht="11.25" customHeight="1" x14ac:dyDescent="0.15">
      <c r="G22" s="5"/>
    </row>
    <row r="23" spans="7:7" ht="32.25" customHeight="1" x14ac:dyDescent="0.15">
      <c r="G23" s="2"/>
    </row>
    <row r="24" spans="7:7" ht="11.25" customHeight="1" x14ac:dyDescent="0.15">
      <c r="G24" s="5"/>
    </row>
    <row r="25" spans="7:7" ht="32.25" customHeight="1" x14ac:dyDescent="0.15">
      <c r="G25" s="2"/>
    </row>
    <row r="26" spans="7:7" ht="11.25" customHeight="1" x14ac:dyDescent="0.15">
      <c r="G26" s="5"/>
    </row>
    <row r="27" spans="7:7" ht="32.25" customHeight="1" x14ac:dyDescent="0.15">
      <c r="G27" s="2"/>
    </row>
    <row r="28" spans="7:7" ht="11.25" customHeight="1" x14ac:dyDescent="0.15">
      <c r="G28" s="5"/>
    </row>
    <row r="29" spans="7:7" ht="32.25" customHeight="1" x14ac:dyDescent="0.15">
      <c r="G29" s="2"/>
    </row>
    <row r="30" spans="7:7" ht="11.25" customHeight="1" x14ac:dyDescent="0.15">
      <c r="G30" s="5"/>
    </row>
    <row r="31" spans="7:7" ht="32.25" customHeight="1" x14ac:dyDescent="0.15">
      <c r="G31" s="2"/>
    </row>
    <row r="32" spans="7:7" ht="11.25" customHeight="1" x14ac:dyDescent="0.15">
      <c r="G32" s="5"/>
    </row>
    <row r="33" spans="7:7" ht="32.25" customHeight="1" x14ac:dyDescent="0.15">
      <c r="G33" s="2"/>
    </row>
    <row r="34" spans="7:7" ht="11.25" customHeight="1" x14ac:dyDescent="0.15">
      <c r="G34" s="5"/>
    </row>
    <row r="35" spans="7:7" ht="32.25" customHeight="1" x14ac:dyDescent="0.15">
      <c r="G35" s="2"/>
    </row>
    <row r="36" spans="7:7" ht="11.25" customHeight="1" x14ac:dyDescent="0.15">
      <c r="G36" s="5"/>
    </row>
    <row r="37" spans="7:7" ht="32.25" customHeight="1" x14ac:dyDescent="0.15">
      <c r="G37" s="3" t="s">
        <v>173</v>
      </c>
    </row>
    <row r="38" spans="7:7" ht="10.5" customHeight="1" x14ac:dyDescent="0.15"/>
  </sheetData>
  <phoneticPr fontId="2"/>
  <pageMargins left="0" right="0" top="0.6692913385826772" bottom="0.6692913385826772" header="0.51181102362204722" footer="0.51181102362204722"/>
  <pageSetup paperSize="9" scale="99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showGridLines="0" zoomScaleNormal="100" workbookViewId="0">
      <selection sqref="A1:L1"/>
    </sheetView>
  </sheetViews>
  <sheetFormatPr defaultColWidth="9" defaultRowHeight="12" x14ac:dyDescent="0.15"/>
  <cols>
    <col min="1" max="1" width="13.5" style="15" customWidth="1"/>
    <col min="2" max="3" width="5.125" style="15" customWidth="1"/>
    <col min="4" max="4" width="7.625" style="15" customWidth="1"/>
    <col min="5" max="6" width="7.375" style="15" customWidth="1"/>
    <col min="7" max="7" width="7.625" style="15" customWidth="1"/>
    <col min="8" max="9" width="7.375" style="15" customWidth="1"/>
    <col min="10" max="12" width="6.125" style="15" customWidth="1"/>
    <col min="13" max="16384" width="9" style="15"/>
  </cols>
  <sheetData>
    <row r="1" spans="1:12" ht="18.75" x14ac:dyDescent="0.15">
      <c r="A1" s="278" t="s">
        <v>172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</row>
    <row r="2" spans="1:12" ht="16.5" customHeight="1" x14ac:dyDescent="0.15">
      <c r="J2" s="280" t="s">
        <v>29</v>
      </c>
      <c r="K2" s="280"/>
      <c r="L2" s="280"/>
    </row>
    <row r="3" spans="1:12" ht="18.75" customHeight="1" x14ac:dyDescent="0.15">
      <c r="A3" s="288" t="s">
        <v>30</v>
      </c>
      <c r="B3" s="283" t="s">
        <v>31</v>
      </c>
      <c r="C3" s="285" t="s">
        <v>32</v>
      </c>
      <c r="D3" s="283" t="s">
        <v>33</v>
      </c>
      <c r="E3" s="283"/>
      <c r="F3" s="283"/>
      <c r="G3" s="283" t="s">
        <v>34</v>
      </c>
      <c r="H3" s="283"/>
      <c r="I3" s="283"/>
      <c r="J3" s="283" t="s">
        <v>35</v>
      </c>
      <c r="K3" s="283"/>
      <c r="L3" s="287"/>
    </row>
    <row r="4" spans="1:12" ht="18.75" customHeight="1" x14ac:dyDescent="0.15">
      <c r="A4" s="289"/>
      <c r="B4" s="284"/>
      <c r="C4" s="286"/>
      <c r="D4" s="59" t="s">
        <v>36</v>
      </c>
      <c r="E4" s="59" t="s">
        <v>37</v>
      </c>
      <c r="F4" s="59" t="s">
        <v>38</v>
      </c>
      <c r="G4" s="59" t="s">
        <v>39</v>
      </c>
      <c r="H4" s="59" t="s">
        <v>37</v>
      </c>
      <c r="I4" s="59" t="s">
        <v>38</v>
      </c>
      <c r="J4" s="59" t="s">
        <v>40</v>
      </c>
      <c r="K4" s="59" t="s">
        <v>37</v>
      </c>
      <c r="L4" s="60" t="s">
        <v>38</v>
      </c>
    </row>
    <row r="5" spans="1:12" s="62" customFormat="1" ht="8.4499999999999993" customHeight="1" x14ac:dyDescent="0.15">
      <c r="A5" s="52"/>
      <c r="B5" s="61"/>
      <c r="C5" s="14"/>
      <c r="D5" s="14"/>
      <c r="E5" s="14"/>
      <c r="F5" s="14"/>
      <c r="G5" s="14"/>
      <c r="H5" s="14"/>
      <c r="I5" s="14"/>
      <c r="J5" s="9"/>
      <c r="K5" s="9"/>
      <c r="L5" s="9"/>
    </row>
    <row r="6" spans="1:12" ht="17.45" customHeight="1" x14ac:dyDescent="0.15">
      <c r="A6" s="4" t="s">
        <v>175</v>
      </c>
      <c r="B6" s="11"/>
      <c r="C6" s="12"/>
      <c r="D6" s="14"/>
      <c r="E6" s="14"/>
      <c r="F6" s="14"/>
      <c r="G6" s="14"/>
      <c r="H6" s="14"/>
      <c r="I6" s="14"/>
      <c r="J6" s="9"/>
      <c r="K6" s="9"/>
      <c r="L6" s="9"/>
    </row>
    <row r="7" spans="1:12" s="62" customFormat="1" ht="17.45" customHeight="1" x14ac:dyDescent="0.15">
      <c r="A7" s="58" t="s">
        <v>176</v>
      </c>
      <c r="B7" s="11"/>
      <c r="C7" s="12"/>
      <c r="D7" s="14"/>
      <c r="E7" s="14"/>
      <c r="F7" s="14"/>
      <c r="G7" s="14"/>
      <c r="H7" s="14"/>
      <c r="I7" s="14"/>
      <c r="J7" s="9"/>
      <c r="K7" s="9"/>
      <c r="L7" s="9"/>
    </row>
    <row r="8" spans="1:12" s="62" customFormat="1" ht="17.45" customHeight="1" x14ac:dyDescent="0.15">
      <c r="A8" s="21" t="s">
        <v>41</v>
      </c>
      <c r="B8" s="11">
        <v>1</v>
      </c>
      <c r="C8" s="12">
        <v>3</v>
      </c>
      <c r="D8" s="277">
        <v>294581</v>
      </c>
      <c r="E8" s="277">
        <v>147130</v>
      </c>
      <c r="F8" s="277">
        <v>147451</v>
      </c>
      <c r="G8" s="14">
        <v>158792</v>
      </c>
      <c r="H8" s="14">
        <v>81089</v>
      </c>
      <c r="I8" s="14">
        <v>77703</v>
      </c>
      <c r="J8" s="9">
        <v>53.9</v>
      </c>
      <c r="K8" s="9">
        <v>55.11</v>
      </c>
      <c r="L8" s="9">
        <v>52.7</v>
      </c>
    </row>
    <row r="9" spans="1:12" s="62" customFormat="1" ht="17.45" customHeight="1" x14ac:dyDescent="0.15">
      <c r="A9" s="21" t="s">
        <v>42</v>
      </c>
      <c r="B9" s="11">
        <v>21</v>
      </c>
      <c r="C9" s="12">
        <v>95</v>
      </c>
      <c r="D9" s="277"/>
      <c r="E9" s="277"/>
      <c r="F9" s="277"/>
      <c r="G9" s="14">
        <v>158767</v>
      </c>
      <c r="H9" s="14">
        <v>81074</v>
      </c>
      <c r="I9" s="14">
        <v>77693</v>
      </c>
      <c r="J9" s="9">
        <v>53.9</v>
      </c>
      <c r="K9" s="9">
        <v>55.1</v>
      </c>
      <c r="L9" s="9">
        <v>52.69</v>
      </c>
    </row>
    <row r="10" spans="1:12" s="62" customFormat="1" ht="8.4499999999999993" customHeight="1" x14ac:dyDescent="0.15">
      <c r="A10" s="52"/>
      <c r="B10" s="11"/>
      <c r="C10" s="12"/>
      <c r="D10" s="14"/>
      <c r="E10" s="14"/>
      <c r="F10" s="14"/>
      <c r="G10" s="14"/>
      <c r="H10" s="14"/>
      <c r="I10" s="14"/>
      <c r="J10" s="9"/>
      <c r="K10" s="9"/>
      <c r="L10" s="9"/>
    </row>
    <row r="11" spans="1:12" s="62" customFormat="1" ht="17.45" customHeight="1" x14ac:dyDescent="0.15">
      <c r="A11" s="4" t="s">
        <v>167</v>
      </c>
      <c r="B11" s="11"/>
      <c r="C11" s="12"/>
      <c r="D11" s="14"/>
      <c r="E11" s="14"/>
      <c r="F11" s="14"/>
      <c r="G11" s="14"/>
      <c r="H11" s="14"/>
      <c r="I11" s="14"/>
      <c r="J11" s="9"/>
      <c r="K11" s="9"/>
      <c r="L11" s="9"/>
    </row>
    <row r="12" spans="1:12" s="62" customFormat="1" ht="17.45" customHeight="1" x14ac:dyDescent="0.15">
      <c r="A12" s="52" t="s">
        <v>177</v>
      </c>
      <c r="B12" s="11">
        <v>1</v>
      </c>
      <c r="C12" s="12">
        <v>2</v>
      </c>
      <c r="D12" s="14">
        <v>293492</v>
      </c>
      <c r="E12" s="14">
        <v>146501</v>
      </c>
      <c r="F12" s="14">
        <v>146991</v>
      </c>
      <c r="G12" s="14">
        <v>91144</v>
      </c>
      <c r="H12" s="14">
        <v>47340</v>
      </c>
      <c r="I12" s="14">
        <v>43804</v>
      </c>
      <c r="J12" s="9">
        <v>31.06</v>
      </c>
      <c r="K12" s="9">
        <v>32.31</v>
      </c>
      <c r="L12" s="9">
        <v>29.8</v>
      </c>
    </row>
    <row r="13" spans="1:12" s="62" customFormat="1" ht="8.4499999999999993" customHeight="1" x14ac:dyDescent="0.15">
      <c r="A13" s="52"/>
      <c r="B13" s="11"/>
      <c r="C13" s="12"/>
      <c r="D13" s="14"/>
      <c r="E13" s="14"/>
      <c r="F13" s="14"/>
      <c r="G13" s="14"/>
      <c r="H13" s="14"/>
      <c r="I13" s="14"/>
      <c r="J13" s="9"/>
      <c r="K13" s="9"/>
      <c r="L13" s="9"/>
    </row>
    <row r="14" spans="1:12" s="62" customFormat="1" ht="17.45" customHeight="1" x14ac:dyDescent="0.15">
      <c r="A14" s="63" t="s">
        <v>168</v>
      </c>
      <c r="B14" s="11"/>
      <c r="C14" s="12"/>
      <c r="D14" s="14"/>
      <c r="E14" s="14"/>
      <c r="F14" s="14"/>
      <c r="G14" s="14"/>
      <c r="H14" s="14"/>
      <c r="I14" s="14"/>
      <c r="J14" s="9"/>
      <c r="K14" s="9"/>
      <c r="L14" s="9"/>
    </row>
    <row r="15" spans="1:12" s="62" customFormat="1" ht="17.45" customHeight="1" x14ac:dyDescent="0.15">
      <c r="A15" s="52" t="s">
        <v>178</v>
      </c>
      <c r="B15" s="11">
        <v>5</v>
      </c>
      <c r="C15" s="12">
        <v>6</v>
      </c>
      <c r="D15" s="14">
        <v>292645</v>
      </c>
      <c r="E15" s="14">
        <v>145967</v>
      </c>
      <c r="F15" s="14">
        <v>146678</v>
      </c>
      <c r="G15" s="14">
        <v>111821</v>
      </c>
      <c r="H15" s="14">
        <v>56931</v>
      </c>
      <c r="I15" s="14">
        <v>54890</v>
      </c>
      <c r="J15" s="9">
        <v>38.21</v>
      </c>
      <c r="K15" s="9">
        <v>39</v>
      </c>
      <c r="L15" s="9">
        <v>37.42</v>
      </c>
    </row>
    <row r="16" spans="1:12" s="62" customFormat="1" ht="8.4499999999999993" customHeight="1" x14ac:dyDescent="0.15">
      <c r="A16" s="52"/>
      <c r="B16" s="11"/>
      <c r="C16" s="12"/>
      <c r="D16" s="14"/>
      <c r="E16" s="14"/>
      <c r="F16" s="14"/>
      <c r="G16" s="14"/>
      <c r="H16" s="14"/>
      <c r="I16" s="14"/>
      <c r="J16" s="9"/>
      <c r="K16" s="9"/>
      <c r="L16" s="9"/>
    </row>
    <row r="17" spans="1:12" s="62" customFormat="1" ht="17.45" customHeight="1" x14ac:dyDescent="0.15">
      <c r="A17" s="8" t="s">
        <v>169</v>
      </c>
      <c r="B17" s="11"/>
      <c r="C17" s="12"/>
      <c r="D17" s="14"/>
      <c r="E17" s="14"/>
      <c r="F17" s="14"/>
      <c r="G17" s="14"/>
      <c r="H17" s="14"/>
      <c r="I17" s="14"/>
      <c r="J17" s="9"/>
      <c r="K17" s="9"/>
      <c r="L17" s="9"/>
    </row>
    <row r="18" spans="1:12" s="65" customFormat="1" ht="17.45" customHeight="1" x14ac:dyDescent="0.15">
      <c r="A18" s="64" t="s">
        <v>179</v>
      </c>
      <c r="B18" s="11">
        <v>36</v>
      </c>
      <c r="C18" s="12">
        <v>42</v>
      </c>
      <c r="D18" s="14">
        <v>291340</v>
      </c>
      <c r="E18" s="14">
        <v>145261</v>
      </c>
      <c r="F18" s="14">
        <v>146079</v>
      </c>
      <c r="G18" s="14">
        <v>141085</v>
      </c>
      <c r="H18" s="14">
        <v>69870</v>
      </c>
      <c r="I18" s="14">
        <v>71215</v>
      </c>
      <c r="J18" s="9">
        <v>48.43</v>
      </c>
      <c r="K18" s="9">
        <v>48.1</v>
      </c>
      <c r="L18" s="9">
        <v>48.75</v>
      </c>
    </row>
    <row r="19" spans="1:12" s="62" customFormat="1" ht="8.4499999999999993" customHeight="1" x14ac:dyDescent="0.15">
      <c r="A19" s="52"/>
      <c r="B19" s="11"/>
      <c r="C19" s="12"/>
      <c r="D19" s="14"/>
      <c r="E19" s="14"/>
      <c r="F19" s="14"/>
      <c r="G19" s="14"/>
      <c r="H19" s="14"/>
      <c r="I19" s="14"/>
      <c r="J19" s="9"/>
      <c r="K19" s="9"/>
      <c r="L19" s="9"/>
    </row>
    <row r="20" spans="1:12" ht="17.45" customHeight="1" x14ac:dyDescent="0.15">
      <c r="A20" s="4" t="s">
        <v>170</v>
      </c>
      <c r="B20" s="11"/>
      <c r="C20" s="12"/>
      <c r="D20" s="14"/>
      <c r="E20" s="14"/>
      <c r="F20" s="14"/>
      <c r="G20" s="14"/>
      <c r="H20" s="14"/>
      <c r="I20" s="14"/>
      <c r="J20" s="9"/>
      <c r="K20" s="9"/>
      <c r="L20" s="9"/>
    </row>
    <row r="21" spans="1:12" s="62" customFormat="1" ht="17.45" customHeight="1" x14ac:dyDescent="0.15">
      <c r="A21" s="58" t="s">
        <v>197</v>
      </c>
      <c r="B21" s="66"/>
      <c r="C21" s="67"/>
      <c r="D21" s="68"/>
      <c r="E21" s="69"/>
      <c r="F21" s="69"/>
      <c r="G21" s="69"/>
      <c r="H21" s="69"/>
      <c r="I21" s="69"/>
      <c r="J21" s="70"/>
      <c r="K21" s="70"/>
      <c r="L21" s="70"/>
    </row>
    <row r="22" spans="1:12" s="62" customFormat="1" ht="17.45" customHeight="1" x14ac:dyDescent="0.15">
      <c r="A22" s="21" t="s">
        <v>44</v>
      </c>
      <c r="B22" s="11">
        <v>4</v>
      </c>
      <c r="C22" s="12">
        <v>9</v>
      </c>
      <c r="D22" s="290">
        <v>301973</v>
      </c>
      <c r="E22" s="290">
        <v>150988</v>
      </c>
      <c r="F22" s="290">
        <v>150985</v>
      </c>
      <c r="G22" s="14">
        <v>163102</v>
      </c>
      <c r="H22" s="14">
        <v>82926</v>
      </c>
      <c r="I22" s="14">
        <v>80176</v>
      </c>
      <c r="J22" s="9">
        <v>54.01</v>
      </c>
      <c r="K22" s="9">
        <v>54.92</v>
      </c>
      <c r="L22" s="9">
        <v>53.1</v>
      </c>
    </row>
    <row r="23" spans="1:12" s="62" customFormat="1" ht="17.45" customHeight="1" x14ac:dyDescent="0.15">
      <c r="A23" s="21" t="s">
        <v>42</v>
      </c>
      <c r="B23" s="11">
        <v>48</v>
      </c>
      <c r="C23" s="12">
        <v>164</v>
      </c>
      <c r="D23" s="290"/>
      <c r="E23" s="290"/>
      <c r="F23" s="290"/>
      <c r="G23" s="14">
        <v>163077</v>
      </c>
      <c r="H23" s="14">
        <v>82915</v>
      </c>
      <c r="I23" s="14">
        <v>80162</v>
      </c>
      <c r="J23" s="9">
        <v>54</v>
      </c>
      <c r="K23" s="9">
        <v>54.91</v>
      </c>
      <c r="L23" s="9">
        <v>53.09</v>
      </c>
    </row>
    <row r="24" spans="1:12" s="62" customFormat="1" ht="8.4499999999999993" customHeight="1" x14ac:dyDescent="0.15">
      <c r="A24" s="52"/>
      <c r="B24" s="11"/>
      <c r="C24" s="12"/>
      <c r="D24" s="14"/>
      <c r="E24" s="14"/>
      <c r="F24" s="14"/>
      <c r="G24" s="14"/>
      <c r="H24" s="14"/>
      <c r="I24" s="14"/>
      <c r="J24" s="9"/>
      <c r="K24" s="9"/>
      <c r="L24" s="9"/>
    </row>
    <row r="25" spans="1:12" s="62" customFormat="1" ht="17.45" customHeight="1" x14ac:dyDescent="0.15">
      <c r="A25" s="8" t="s">
        <v>171</v>
      </c>
      <c r="B25" s="11"/>
      <c r="C25" s="12"/>
      <c r="D25" s="14"/>
      <c r="E25" s="14"/>
      <c r="F25" s="14"/>
      <c r="G25" s="14"/>
      <c r="H25" s="14"/>
      <c r="I25" s="14"/>
      <c r="J25" s="9"/>
      <c r="K25" s="9"/>
      <c r="L25" s="9"/>
    </row>
    <row r="26" spans="1:12" s="62" customFormat="1" ht="17.45" customHeight="1" x14ac:dyDescent="0.15">
      <c r="A26" s="52" t="s">
        <v>203</v>
      </c>
      <c r="B26" s="11">
        <v>1</v>
      </c>
      <c r="C26" s="12">
        <v>2</v>
      </c>
      <c r="D26" s="14">
        <v>299984</v>
      </c>
      <c r="E26" s="57">
        <v>149830</v>
      </c>
      <c r="F26" s="57">
        <v>150154</v>
      </c>
      <c r="G26" s="57">
        <v>89455</v>
      </c>
      <c r="H26" s="57">
        <v>44695</v>
      </c>
      <c r="I26" s="57">
        <v>44760</v>
      </c>
      <c r="J26" s="53">
        <v>29.82</v>
      </c>
      <c r="K26" s="53">
        <v>29.83</v>
      </c>
      <c r="L26" s="53">
        <v>29.81</v>
      </c>
    </row>
    <row r="27" spans="1:12" s="62" customFormat="1" ht="8.4499999999999993" customHeight="1" x14ac:dyDescent="0.15">
      <c r="A27" s="52"/>
      <c r="B27" s="61"/>
      <c r="C27" s="14"/>
      <c r="D27" s="14"/>
      <c r="E27" s="14"/>
      <c r="F27" s="14"/>
      <c r="G27" s="14"/>
      <c r="H27" s="14"/>
      <c r="I27" s="14"/>
      <c r="J27" s="9"/>
      <c r="K27" s="9"/>
      <c r="L27" s="9"/>
    </row>
    <row r="28" spans="1:12" ht="17.45" customHeight="1" x14ac:dyDescent="0.15">
      <c r="A28" s="4" t="s">
        <v>175</v>
      </c>
      <c r="B28" s="11"/>
      <c r="C28" s="12"/>
      <c r="D28" s="14"/>
      <c r="E28" s="14"/>
      <c r="F28" s="14"/>
      <c r="G28" s="14"/>
      <c r="H28" s="14"/>
      <c r="I28" s="14"/>
      <c r="J28" s="9"/>
      <c r="K28" s="9"/>
      <c r="L28" s="9"/>
    </row>
    <row r="29" spans="1:12" s="62" customFormat="1" ht="17.45" customHeight="1" x14ac:dyDescent="0.15">
      <c r="A29" s="58" t="s">
        <v>217</v>
      </c>
      <c r="B29" s="11"/>
      <c r="C29" s="12"/>
      <c r="D29" s="14"/>
      <c r="E29" s="14"/>
      <c r="F29" s="14"/>
      <c r="G29" s="14"/>
      <c r="H29" s="14"/>
      <c r="I29" s="14"/>
      <c r="J29" s="9"/>
      <c r="K29" s="9"/>
      <c r="L29" s="9"/>
    </row>
    <row r="30" spans="1:12" s="62" customFormat="1" ht="17.45" customHeight="1" x14ac:dyDescent="0.15">
      <c r="A30" s="21" t="s">
        <v>41</v>
      </c>
      <c r="B30" s="11">
        <v>1</v>
      </c>
      <c r="C30" s="12">
        <v>3</v>
      </c>
      <c r="D30" s="277">
        <v>301542</v>
      </c>
      <c r="E30" s="277">
        <v>150770</v>
      </c>
      <c r="F30" s="277">
        <v>150772</v>
      </c>
      <c r="G30" s="14">
        <v>163083</v>
      </c>
      <c r="H30" s="14">
        <v>82926</v>
      </c>
      <c r="I30" s="14">
        <v>80157</v>
      </c>
      <c r="J30" s="9">
        <v>54.08</v>
      </c>
      <c r="K30" s="9">
        <v>55</v>
      </c>
      <c r="L30" s="9">
        <v>53.16</v>
      </c>
    </row>
    <row r="31" spans="1:12" s="62" customFormat="1" ht="17.45" customHeight="1" x14ac:dyDescent="0.15">
      <c r="A31" s="21" t="s">
        <v>42</v>
      </c>
      <c r="B31" s="11">
        <v>21</v>
      </c>
      <c r="C31" s="12">
        <v>84</v>
      </c>
      <c r="D31" s="277"/>
      <c r="E31" s="277"/>
      <c r="F31" s="277"/>
      <c r="G31" s="14">
        <v>163066</v>
      </c>
      <c r="H31" s="14">
        <v>82918</v>
      </c>
      <c r="I31" s="14">
        <v>80148</v>
      </c>
      <c r="J31" s="9">
        <v>54.08</v>
      </c>
      <c r="K31" s="9">
        <v>55</v>
      </c>
      <c r="L31" s="9">
        <v>53.16</v>
      </c>
    </row>
    <row r="32" spans="1:12" s="62" customFormat="1" ht="8.4499999999999993" customHeight="1" x14ac:dyDescent="0.15">
      <c r="A32" s="52"/>
      <c r="B32" s="61"/>
      <c r="C32" s="14"/>
      <c r="D32" s="14"/>
      <c r="E32" s="14"/>
      <c r="F32" s="14"/>
      <c r="G32" s="14"/>
      <c r="H32" s="14"/>
      <c r="I32" s="14"/>
      <c r="J32" s="9"/>
      <c r="K32" s="9"/>
      <c r="L32" s="9"/>
    </row>
    <row r="33" spans="1:12" s="62" customFormat="1" ht="17.45" customHeight="1" x14ac:dyDescent="0.15">
      <c r="A33" s="4" t="s">
        <v>167</v>
      </c>
      <c r="B33" s="11"/>
      <c r="C33" s="12"/>
      <c r="D33" s="14"/>
      <c r="E33" s="14"/>
      <c r="F33" s="14"/>
      <c r="G33" s="14"/>
      <c r="H33" s="14"/>
      <c r="I33" s="14"/>
      <c r="J33" s="9"/>
      <c r="K33" s="9"/>
      <c r="L33" s="9"/>
    </row>
    <row r="34" spans="1:12" s="62" customFormat="1" ht="17.45" customHeight="1" x14ac:dyDescent="0.15">
      <c r="A34" s="58" t="s">
        <v>252</v>
      </c>
      <c r="B34" s="11">
        <v>1</v>
      </c>
      <c r="C34" s="12">
        <v>2</v>
      </c>
      <c r="D34" s="14">
        <f>E34+F34</f>
        <v>299681</v>
      </c>
      <c r="E34" s="14">
        <v>149647</v>
      </c>
      <c r="F34" s="14">
        <v>150034</v>
      </c>
      <c r="G34" s="14">
        <f>H34+I34</f>
        <v>97411</v>
      </c>
      <c r="H34" s="14">
        <v>49398</v>
      </c>
      <c r="I34" s="14">
        <v>48013</v>
      </c>
      <c r="J34" s="9">
        <f>G34/D34*100</f>
        <v>32.504896873675676</v>
      </c>
      <c r="K34" s="9">
        <f>H34/E34*100</f>
        <v>33.009682786824996</v>
      </c>
      <c r="L34" s="9">
        <f>I34/F34*100</f>
        <v>32.001413013050374</v>
      </c>
    </row>
    <row r="35" spans="1:12" s="62" customFormat="1" ht="8.4499999999999993" customHeight="1" x14ac:dyDescent="0.15">
      <c r="A35" s="52"/>
      <c r="B35" s="11"/>
      <c r="C35" s="12"/>
      <c r="D35" s="14"/>
      <c r="E35" s="14"/>
      <c r="F35" s="14"/>
      <c r="G35" s="14"/>
      <c r="H35" s="14"/>
      <c r="I35" s="14"/>
      <c r="J35" s="9"/>
      <c r="K35" s="9"/>
      <c r="L35" s="9"/>
    </row>
    <row r="36" spans="1:12" s="62" customFormat="1" ht="17.45" customHeight="1" x14ac:dyDescent="0.15">
      <c r="A36" s="63" t="s">
        <v>168</v>
      </c>
      <c r="B36" s="11"/>
      <c r="C36" s="12"/>
      <c r="D36" s="14"/>
      <c r="E36" s="14"/>
      <c r="F36" s="14"/>
      <c r="G36" s="14"/>
      <c r="H36" s="14"/>
      <c r="I36" s="14"/>
      <c r="J36" s="9"/>
      <c r="K36" s="9"/>
      <c r="L36" s="9"/>
    </row>
    <row r="37" spans="1:12" s="62" customFormat="1" ht="17.45" customHeight="1" x14ac:dyDescent="0.15">
      <c r="A37" s="52" t="s">
        <v>253</v>
      </c>
      <c r="B37" s="11">
        <v>5</v>
      </c>
      <c r="C37" s="12">
        <v>7</v>
      </c>
      <c r="D37" s="14">
        <f>E37+F37</f>
        <v>298625</v>
      </c>
      <c r="E37" s="14">
        <v>149007</v>
      </c>
      <c r="F37" s="14">
        <v>149618</v>
      </c>
      <c r="G37" s="14">
        <f>H37+I37</f>
        <v>115730</v>
      </c>
      <c r="H37" s="14">
        <v>58775</v>
      </c>
      <c r="I37" s="14">
        <v>56955</v>
      </c>
      <c r="J37" s="9">
        <f>G37/D37*100</f>
        <v>38.754290498116369</v>
      </c>
      <c r="K37" s="9">
        <f>H37/E37*100</f>
        <v>39.444455629601293</v>
      </c>
      <c r="L37" s="9">
        <f>I37/F37*100</f>
        <v>38.066943816920421</v>
      </c>
    </row>
    <row r="38" spans="1:12" s="62" customFormat="1" ht="8.4499999999999993" customHeight="1" x14ac:dyDescent="0.15">
      <c r="A38" s="52"/>
      <c r="B38" s="11"/>
      <c r="C38" s="12"/>
      <c r="D38" s="14"/>
      <c r="E38" s="14"/>
      <c r="F38" s="14"/>
      <c r="G38" s="14"/>
      <c r="H38" s="14"/>
      <c r="I38" s="14"/>
      <c r="J38" s="9"/>
      <c r="K38" s="9"/>
      <c r="L38" s="9"/>
    </row>
    <row r="39" spans="1:12" s="62" customFormat="1" ht="17.45" customHeight="1" x14ac:dyDescent="0.15">
      <c r="A39" s="8" t="s">
        <v>169</v>
      </c>
      <c r="B39" s="11"/>
      <c r="C39" s="12"/>
      <c r="D39" s="14"/>
      <c r="E39" s="14"/>
      <c r="F39" s="14"/>
      <c r="G39" s="14"/>
      <c r="H39" s="14"/>
      <c r="I39" s="14"/>
      <c r="J39" s="9"/>
      <c r="K39" s="9"/>
      <c r="L39" s="9"/>
    </row>
    <row r="40" spans="1:12" s="65" customFormat="1" ht="17.45" customHeight="1" x14ac:dyDescent="0.15">
      <c r="A40" s="64" t="s">
        <v>254</v>
      </c>
      <c r="B40" s="11">
        <v>36</v>
      </c>
      <c r="C40" s="12">
        <v>41</v>
      </c>
      <c r="D40" s="14">
        <f>E40+F40</f>
        <v>296934</v>
      </c>
      <c r="E40" s="14">
        <v>148111</v>
      </c>
      <c r="F40" s="14">
        <v>148823</v>
      </c>
      <c r="G40" s="14">
        <f>H40+I40</f>
        <v>132631</v>
      </c>
      <c r="H40" s="14">
        <v>66002</v>
      </c>
      <c r="I40" s="14">
        <v>66629</v>
      </c>
      <c r="J40" s="9">
        <f>G40/D40*100</f>
        <v>44.666828318750966</v>
      </c>
      <c r="K40" s="9">
        <f>H40/E40*100</f>
        <v>44.562524052906269</v>
      </c>
      <c r="L40" s="9">
        <f>I40/F40*100</f>
        <v>44.770633571423772</v>
      </c>
    </row>
    <row r="41" spans="1:12" s="62" customFormat="1" ht="8.4499999999999993" customHeight="1" x14ac:dyDescent="0.15">
      <c r="A41" s="52"/>
      <c r="B41" s="11"/>
      <c r="C41" s="12"/>
      <c r="D41" s="14"/>
      <c r="E41" s="14"/>
      <c r="F41" s="14"/>
      <c r="G41" s="14"/>
      <c r="H41" s="14"/>
      <c r="I41" s="14"/>
      <c r="J41" s="9"/>
      <c r="K41" s="9"/>
      <c r="L41" s="9"/>
    </row>
    <row r="42" spans="1:12" ht="17.45" customHeight="1" x14ac:dyDescent="0.15">
      <c r="A42" s="4" t="s">
        <v>170</v>
      </c>
      <c r="B42" s="11"/>
      <c r="C42" s="12"/>
      <c r="D42" s="14"/>
      <c r="E42" s="14"/>
      <c r="F42" s="14"/>
      <c r="G42" s="14"/>
      <c r="H42" s="14"/>
      <c r="I42" s="14"/>
      <c r="J42" s="9"/>
      <c r="K42" s="9"/>
      <c r="L42" s="9"/>
    </row>
    <row r="43" spans="1:12" s="62" customFormat="1" ht="17.45" customHeight="1" x14ac:dyDescent="0.15">
      <c r="A43" s="13" t="s">
        <v>223</v>
      </c>
      <c r="B43" s="66"/>
      <c r="C43" s="67"/>
      <c r="D43" s="68"/>
      <c r="E43" s="69"/>
      <c r="F43" s="69"/>
      <c r="G43" s="69"/>
      <c r="H43" s="69"/>
      <c r="I43" s="69"/>
      <c r="J43" s="70"/>
      <c r="K43" s="70"/>
      <c r="L43" s="70"/>
    </row>
    <row r="44" spans="1:12" s="62" customFormat="1" ht="17.45" customHeight="1" x14ac:dyDescent="0.15">
      <c r="A44" s="21" t="s">
        <v>44</v>
      </c>
      <c r="B44" s="11">
        <v>4</v>
      </c>
      <c r="C44" s="12">
        <v>12</v>
      </c>
      <c r="D44" s="290">
        <f>E44+F44</f>
        <v>300417</v>
      </c>
      <c r="E44" s="290">
        <v>150133</v>
      </c>
      <c r="F44" s="290">
        <v>150284</v>
      </c>
      <c r="G44" s="14">
        <f>H44+I44</f>
        <v>142018</v>
      </c>
      <c r="H44" s="14">
        <v>73111</v>
      </c>
      <c r="I44" s="14">
        <v>68907</v>
      </c>
      <c r="J44" s="9">
        <f>G44/D44*100</f>
        <v>47.273622997366992</v>
      </c>
      <c r="K44" s="9">
        <f>H44/E44*100</f>
        <v>48.697488227105303</v>
      </c>
      <c r="L44" s="9">
        <f>I44/F44*100</f>
        <v>45.851188416597907</v>
      </c>
    </row>
    <row r="45" spans="1:12" s="62" customFormat="1" ht="17.45" customHeight="1" x14ac:dyDescent="0.15">
      <c r="A45" s="21" t="s">
        <v>42</v>
      </c>
      <c r="B45" s="11">
        <v>50</v>
      </c>
      <c r="C45" s="12">
        <v>155</v>
      </c>
      <c r="D45" s="290"/>
      <c r="E45" s="290"/>
      <c r="F45" s="290"/>
      <c r="G45" s="14">
        <f>H45+I45</f>
        <v>142003</v>
      </c>
      <c r="H45" s="14">
        <v>73102</v>
      </c>
      <c r="I45" s="14">
        <v>68901</v>
      </c>
      <c r="J45" s="9">
        <f>G45/D44*100</f>
        <v>47.268629937719901</v>
      </c>
      <c r="K45" s="9">
        <f>H45/E44*100</f>
        <v>48.691493542392408</v>
      </c>
      <c r="L45" s="9">
        <f>I45/F44*100</f>
        <v>45.847195975619492</v>
      </c>
    </row>
    <row r="46" spans="1:12" s="62" customFormat="1" ht="8.4499999999999993" customHeight="1" x14ac:dyDescent="0.15">
      <c r="A46" s="52"/>
      <c r="B46" s="11"/>
      <c r="C46" s="12"/>
      <c r="D46" s="14"/>
      <c r="E46" s="14"/>
      <c r="F46" s="14"/>
      <c r="G46" s="14"/>
      <c r="H46" s="14"/>
      <c r="I46" s="14"/>
      <c r="J46" s="9"/>
      <c r="K46" s="9"/>
      <c r="L46" s="9"/>
    </row>
    <row r="47" spans="1:12" s="62" customFormat="1" ht="17.45" customHeight="1" x14ac:dyDescent="0.15">
      <c r="A47" s="8" t="s">
        <v>171</v>
      </c>
      <c r="B47" s="11"/>
      <c r="C47" s="12"/>
      <c r="D47" s="14"/>
      <c r="E47" s="14"/>
      <c r="F47" s="14"/>
      <c r="G47" s="14"/>
      <c r="H47" s="14"/>
      <c r="I47" s="14"/>
      <c r="J47" s="9"/>
      <c r="K47" s="9"/>
      <c r="L47" s="9"/>
    </row>
    <row r="48" spans="1:12" s="62" customFormat="1" ht="17.45" customHeight="1" x14ac:dyDescent="0.15">
      <c r="A48" s="54" t="s">
        <v>255</v>
      </c>
      <c r="B48" s="11">
        <v>1</v>
      </c>
      <c r="C48" s="12">
        <v>3</v>
      </c>
      <c r="D48" s="14">
        <v>297830</v>
      </c>
      <c r="E48" s="14">
        <v>148712</v>
      </c>
      <c r="F48" s="14">
        <v>149118</v>
      </c>
      <c r="G48" s="14">
        <v>128472</v>
      </c>
      <c r="H48" s="14">
        <v>63354</v>
      </c>
      <c r="I48" s="14">
        <v>65118</v>
      </c>
      <c r="J48" s="9">
        <v>43.14</v>
      </c>
      <c r="K48" s="9">
        <v>42.6</v>
      </c>
      <c r="L48" s="9">
        <v>43.67</v>
      </c>
    </row>
    <row r="49" spans="1:12" s="62" customFormat="1" ht="8.4499999999999993" customHeight="1" x14ac:dyDescent="0.15">
      <c r="A49" s="52"/>
      <c r="B49" s="11"/>
      <c r="C49" s="12"/>
      <c r="D49" s="14"/>
      <c r="E49" s="14"/>
      <c r="F49" s="14"/>
      <c r="G49" s="14"/>
      <c r="H49" s="14"/>
      <c r="I49" s="14"/>
      <c r="J49" s="9"/>
      <c r="K49" s="9"/>
      <c r="L49" s="9"/>
    </row>
    <row r="50" spans="1:12" ht="17.45" customHeight="1" x14ac:dyDescent="0.15">
      <c r="A50" s="4" t="s">
        <v>175</v>
      </c>
      <c r="B50" s="11"/>
      <c r="C50" s="12"/>
      <c r="D50" s="14"/>
      <c r="E50" s="14"/>
      <c r="F50" s="14"/>
      <c r="G50" s="14"/>
      <c r="H50" s="14"/>
      <c r="I50" s="14"/>
      <c r="J50" s="9"/>
      <c r="K50" s="9"/>
      <c r="L50" s="9"/>
    </row>
    <row r="51" spans="1:12" ht="17.45" customHeight="1" x14ac:dyDescent="0.15">
      <c r="A51" s="13" t="s">
        <v>268</v>
      </c>
      <c r="B51" s="11"/>
      <c r="C51" s="12"/>
      <c r="D51" s="14"/>
      <c r="E51" s="14"/>
      <c r="F51" s="14"/>
      <c r="G51" s="14"/>
      <c r="H51" s="14"/>
      <c r="I51" s="14"/>
      <c r="J51" s="9"/>
      <c r="K51" s="9"/>
      <c r="L51" s="9"/>
    </row>
    <row r="52" spans="1:12" ht="17.45" customHeight="1" x14ac:dyDescent="0.15">
      <c r="A52" s="120" t="s">
        <v>41</v>
      </c>
      <c r="B52" s="11">
        <v>1</v>
      </c>
      <c r="C52" s="12">
        <v>3</v>
      </c>
      <c r="D52" s="277">
        <v>298890</v>
      </c>
      <c r="E52" s="277">
        <v>149321</v>
      </c>
      <c r="F52" s="277">
        <v>149569</v>
      </c>
      <c r="G52" s="14">
        <v>169874</v>
      </c>
      <c r="H52" s="14">
        <v>85814</v>
      </c>
      <c r="I52" s="14">
        <v>84060</v>
      </c>
      <c r="J52" s="9">
        <v>56.83</v>
      </c>
      <c r="K52" s="9">
        <v>57.47</v>
      </c>
      <c r="L52" s="9">
        <v>56.2</v>
      </c>
    </row>
    <row r="53" spans="1:12" ht="17.45" customHeight="1" x14ac:dyDescent="0.15">
      <c r="A53" s="120" t="s">
        <v>42</v>
      </c>
      <c r="B53" s="11">
        <v>21</v>
      </c>
      <c r="C53" s="12">
        <v>88</v>
      </c>
      <c r="D53" s="277"/>
      <c r="E53" s="277"/>
      <c r="F53" s="277"/>
      <c r="G53" s="14">
        <v>169849</v>
      </c>
      <c r="H53" s="14">
        <v>85797</v>
      </c>
      <c r="I53" s="14">
        <v>84052</v>
      </c>
      <c r="J53" s="9">
        <v>56.83</v>
      </c>
      <c r="K53" s="9">
        <v>57.46</v>
      </c>
      <c r="L53" s="9">
        <v>56.2</v>
      </c>
    </row>
    <row r="54" spans="1:12" ht="7.5" customHeight="1" x14ac:dyDescent="0.15">
      <c r="A54" s="121"/>
      <c r="B54" s="122"/>
      <c r="C54" s="123"/>
      <c r="D54" s="20"/>
      <c r="E54" s="20"/>
      <c r="F54" s="20"/>
      <c r="G54" s="124"/>
      <c r="H54" s="124"/>
      <c r="I54" s="124"/>
      <c r="J54" s="125"/>
      <c r="K54" s="125"/>
      <c r="L54" s="125"/>
    </row>
    <row r="55" spans="1:12" ht="17.45" customHeight="1" x14ac:dyDescent="0.15"/>
    <row r="56" spans="1:12" ht="17.45" customHeight="1" x14ac:dyDescent="0.15"/>
    <row r="57" spans="1:12" ht="18.75" x14ac:dyDescent="0.15">
      <c r="A57" s="278" t="s">
        <v>301</v>
      </c>
      <c r="B57" s="279"/>
      <c r="C57" s="279"/>
      <c r="D57" s="279"/>
      <c r="E57" s="279"/>
      <c r="F57" s="279"/>
      <c r="G57" s="279"/>
      <c r="H57" s="279"/>
      <c r="I57" s="279"/>
      <c r="J57" s="279"/>
      <c r="K57" s="279"/>
      <c r="L57" s="279"/>
    </row>
    <row r="58" spans="1:12" ht="16.5" customHeight="1" x14ac:dyDescent="0.15">
      <c r="J58" s="280" t="s">
        <v>29</v>
      </c>
      <c r="K58" s="280"/>
      <c r="L58" s="280"/>
    </row>
    <row r="59" spans="1:12" ht="18.75" customHeight="1" x14ac:dyDescent="0.15">
      <c r="A59" s="281" t="s">
        <v>30</v>
      </c>
      <c r="B59" s="283" t="s">
        <v>31</v>
      </c>
      <c r="C59" s="285" t="s">
        <v>32</v>
      </c>
      <c r="D59" s="283" t="s">
        <v>33</v>
      </c>
      <c r="E59" s="283"/>
      <c r="F59" s="283"/>
      <c r="G59" s="283" t="s">
        <v>34</v>
      </c>
      <c r="H59" s="283"/>
      <c r="I59" s="283"/>
      <c r="J59" s="283" t="s">
        <v>35</v>
      </c>
      <c r="K59" s="283"/>
      <c r="L59" s="287"/>
    </row>
    <row r="60" spans="1:12" ht="18.75" customHeight="1" x14ac:dyDescent="0.15">
      <c r="A60" s="282"/>
      <c r="B60" s="284"/>
      <c r="C60" s="286"/>
      <c r="D60" s="90" t="s">
        <v>36</v>
      </c>
      <c r="E60" s="90" t="s">
        <v>37</v>
      </c>
      <c r="F60" s="90" t="s">
        <v>38</v>
      </c>
      <c r="G60" s="90" t="s">
        <v>39</v>
      </c>
      <c r="H60" s="90" t="s">
        <v>37</v>
      </c>
      <c r="I60" s="90" t="s">
        <v>38</v>
      </c>
      <c r="J60" s="90" t="s">
        <v>40</v>
      </c>
      <c r="K60" s="90" t="s">
        <v>37</v>
      </c>
      <c r="L60" s="60" t="s">
        <v>38</v>
      </c>
    </row>
    <row r="61" spans="1:12" ht="8.4499999999999993" customHeight="1" x14ac:dyDescent="0.15">
      <c r="A61" s="111"/>
      <c r="B61" s="48"/>
      <c r="C61" s="112"/>
      <c r="D61" s="111"/>
      <c r="E61" s="111"/>
      <c r="F61" s="111"/>
      <c r="G61" s="111"/>
      <c r="H61" s="111"/>
      <c r="I61" s="111"/>
      <c r="J61" s="111"/>
      <c r="K61" s="111"/>
      <c r="L61" s="111"/>
    </row>
    <row r="62" spans="1:12" ht="18.75" customHeight="1" x14ac:dyDescent="0.15">
      <c r="A62" s="253" t="s">
        <v>285</v>
      </c>
      <c r="B62" s="11"/>
      <c r="C62" s="12"/>
      <c r="D62" s="57"/>
      <c r="E62" s="57"/>
      <c r="F62" s="57"/>
      <c r="G62" s="14"/>
      <c r="H62" s="14"/>
      <c r="I62" s="14"/>
      <c r="J62" s="9"/>
      <c r="K62" s="9"/>
      <c r="L62" s="9"/>
    </row>
    <row r="63" spans="1:12" ht="18.75" customHeight="1" x14ac:dyDescent="0.15">
      <c r="A63" s="71" t="s">
        <v>273</v>
      </c>
      <c r="B63" s="72">
        <v>2</v>
      </c>
      <c r="C63" s="73">
        <v>3</v>
      </c>
      <c r="D63" s="113">
        <v>297667</v>
      </c>
      <c r="E63" s="113">
        <v>148636</v>
      </c>
      <c r="F63" s="113">
        <v>149031</v>
      </c>
      <c r="G63" s="74">
        <v>59158</v>
      </c>
      <c r="H63" s="74">
        <v>31795</v>
      </c>
      <c r="I63" s="74">
        <v>27363</v>
      </c>
      <c r="J63" s="75">
        <v>19.87</v>
      </c>
      <c r="K63" s="75">
        <v>21.39</v>
      </c>
      <c r="L63" s="75">
        <v>18.36</v>
      </c>
    </row>
    <row r="64" spans="1:12" ht="8.4499999999999993" customHeight="1" x14ac:dyDescent="0.15">
      <c r="A64" s="71"/>
      <c r="B64" s="72"/>
      <c r="C64" s="73"/>
      <c r="D64" s="113"/>
      <c r="E64" s="113"/>
      <c r="F64" s="113"/>
      <c r="G64" s="74"/>
      <c r="H64" s="74"/>
      <c r="I64" s="74"/>
      <c r="J64" s="75"/>
      <c r="K64" s="75"/>
      <c r="L64" s="75"/>
    </row>
    <row r="65" spans="1:12" ht="17.45" customHeight="1" x14ac:dyDescent="0.15">
      <c r="A65" s="76" t="s">
        <v>170</v>
      </c>
      <c r="B65" s="11"/>
      <c r="C65" s="12"/>
      <c r="D65" s="14"/>
      <c r="E65" s="14"/>
      <c r="F65" s="14"/>
      <c r="G65" s="14"/>
      <c r="H65" s="14"/>
      <c r="I65" s="14"/>
      <c r="J65" s="9"/>
      <c r="K65" s="9"/>
      <c r="L65" s="9"/>
    </row>
    <row r="66" spans="1:12" s="62" customFormat="1" ht="17.45" customHeight="1" x14ac:dyDescent="0.15">
      <c r="A66" s="71" t="s">
        <v>278</v>
      </c>
      <c r="B66" s="66"/>
      <c r="C66" s="67"/>
      <c r="D66" s="68"/>
      <c r="E66" s="69"/>
      <c r="F66" s="69"/>
      <c r="G66" s="69"/>
      <c r="H66" s="69"/>
      <c r="I66" s="69"/>
      <c r="J66" s="70"/>
      <c r="K66" s="70"/>
      <c r="L66" s="70"/>
    </row>
    <row r="67" spans="1:12" s="62" customFormat="1" ht="17.45" customHeight="1" x14ac:dyDescent="0.15">
      <c r="A67" s="77" t="s">
        <v>44</v>
      </c>
      <c r="B67" s="72">
        <v>4</v>
      </c>
      <c r="C67" s="73">
        <v>17</v>
      </c>
      <c r="D67" s="276">
        <v>297835</v>
      </c>
      <c r="E67" s="276">
        <v>148712</v>
      </c>
      <c r="F67" s="276">
        <v>149123</v>
      </c>
      <c r="G67" s="74">
        <v>147142</v>
      </c>
      <c r="H67" s="74">
        <v>75217</v>
      </c>
      <c r="I67" s="74">
        <v>71925</v>
      </c>
      <c r="J67" s="75">
        <v>49.4</v>
      </c>
      <c r="K67" s="75">
        <v>50.58</v>
      </c>
      <c r="L67" s="75">
        <v>48.23</v>
      </c>
    </row>
    <row r="68" spans="1:12" s="62" customFormat="1" ht="17.45" customHeight="1" x14ac:dyDescent="0.15">
      <c r="A68" s="77" t="s">
        <v>42</v>
      </c>
      <c r="B68" s="72">
        <v>50</v>
      </c>
      <c r="C68" s="73">
        <v>178</v>
      </c>
      <c r="D68" s="276"/>
      <c r="E68" s="276"/>
      <c r="F68" s="276"/>
      <c r="G68" s="74">
        <v>147128</v>
      </c>
      <c r="H68" s="74">
        <v>75210</v>
      </c>
      <c r="I68" s="74">
        <v>71918</v>
      </c>
      <c r="J68" s="75">
        <v>49.4</v>
      </c>
      <c r="K68" s="75">
        <v>50.57</v>
      </c>
      <c r="L68" s="75">
        <v>48.23</v>
      </c>
    </row>
    <row r="69" spans="1:12" s="62" customFormat="1" ht="8.4499999999999993" customHeight="1" x14ac:dyDescent="0.15">
      <c r="A69" s="77"/>
      <c r="B69" s="72"/>
      <c r="C69" s="73"/>
      <c r="D69" s="126"/>
      <c r="E69" s="126"/>
      <c r="F69" s="126"/>
      <c r="G69" s="74"/>
      <c r="H69" s="74"/>
      <c r="I69" s="74"/>
      <c r="J69" s="75"/>
      <c r="K69" s="75"/>
      <c r="L69" s="75"/>
    </row>
    <row r="70" spans="1:12" s="62" customFormat="1" ht="17.45" customHeight="1" x14ac:dyDescent="0.15">
      <c r="A70" s="4" t="s">
        <v>167</v>
      </c>
      <c r="B70" s="11"/>
      <c r="C70" s="12"/>
      <c r="D70" s="14"/>
      <c r="E70" s="14"/>
      <c r="F70" s="14"/>
      <c r="G70" s="14"/>
      <c r="H70" s="14"/>
      <c r="I70" s="14"/>
      <c r="J70" s="9"/>
      <c r="K70" s="9"/>
      <c r="L70" s="9"/>
    </row>
    <row r="71" spans="1:12" s="62" customFormat="1" ht="17.45" customHeight="1" x14ac:dyDescent="0.15">
      <c r="A71" s="147" t="s">
        <v>308</v>
      </c>
      <c r="B71" s="11">
        <v>1</v>
      </c>
      <c r="C71" s="12">
        <v>6</v>
      </c>
      <c r="D71" s="14">
        <v>294755</v>
      </c>
      <c r="E71" s="14">
        <v>147005</v>
      </c>
      <c r="F71" s="14">
        <v>147750</v>
      </c>
      <c r="G71" s="14">
        <v>93853</v>
      </c>
      <c r="H71" s="14">
        <v>47722</v>
      </c>
      <c r="I71" s="14">
        <v>46131</v>
      </c>
      <c r="J71" s="9">
        <v>31.84</v>
      </c>
      <c r="K71" s="9">
        <v>32.46</v>
      </c>
      <c r="L71" s="9">
        <v>31.22</v>
      </c>
    </row>
    <row r="72" spans="1:12" s="62" customFormat="1" ht="8.4499999999999993" customHeight="1" x14ac:dyDescent="0.15">
      <c r="A72" s="147"/>
      <c r="B72" s="11"/>
      <c r="C72" s="12"/>
      <c r="D72" s="14"/>
      <c r="E72" s="14"/>
      <c r="F72" s="14"/>
      <c r="G72" s="14"/>
      <c r="H72" s="14"/>
      <c r="I72" s="14"/>
      <c r="J72" s="9"/>
      <c r="K72" s="9"/>
      <c r="L72" s="9"/>
    </row>
    <row r="73" spans="1:12" s="62" customFormat="1" ht="17.45" customHeight="1" x14ac:dyDescent="0.15">
      <c r="A73" s="154" t="s">
        <v>168</v>
      </c>
      <c r="B73" s="11"/>
      <c r="C73" s="12"/>
      <c r="D73" s="14"/>
      <c r="E73" s="14"/>
      <c r="F73" s="14"/>
      <c r="G73" s="14"/>
      <c r="H73" s="14"/>
      <c r="I73" s="14"/>
      <c r="J73" s="9"/>
      <c r="K73" s="9"/>
      <c r="L73" s="9"/>
    </row>
    <row r="74" spans="1:12" s="62" customFormat="1" ht="17.45" customHeight="1" x14ac:dyDescent="0.15">
      <c r="A74" s="52" t="s">
        <v>309</v>
      </c>
      <c r="B74" s="11">
        <v>5</v>
      </c>
      <c r="C74" s="12">
        <v>8</v>
      </c>
      <c r="D74" s="14">
        <v>292889</v>
      </c>
      <c r="E74" s="14">
        <v>145896</v>
      </c>
      <c r="F74" s="14">
        <v>146993</v>
      </c>
      <c r="G74" s="14">
        <v>105202</v>
      </c>
      <c r="H74" s="14">
        <v>53869</v>
      </c>
      <c r="I74" s="14">
        <v>51333</v>
      </c>
      <c r="J74" s="9">
        <v>35.92</v>
      </c>
      <c r="K74" s="9">
        <v>36.92</v>
      </c>
      <c r="L74" s="9">
        <v>34.92</v>
      </c>
    </row>
    <row r="75" spans="1:12" s="62" customFormat="1" ht="8.4499999999999993" customHeight="1" x14ac:dyDescent="0.15">
      <c r="A75" s="52"/>
      <c r="B75" s="11"/>
      <c r="C75" s="12"/>
      <c r="D75" s="14"/>
      <c r="E75" s="14"/>
      <c r="F75" s="14"/>
      <c r="G75" s="14"/>
      <c r="H75" s="14"/>
      <c r="I75" s="14"/>
      <c r="J75" s="9"/>
      <c r="K75" s="9"/>
      <c r="L75" s="9"/>
    </row>
    <row r="76" spans="1:12" s="62" customFormat="1" ht="17.45" customHeight="1" x14ac:dyDescent="0.15">
      <c r="A76" s="8" t="s">
        <v>169</v>
      </c>
      <c r="B76" s="11"/>
      <c r="C76" s="12"/>
      <c r="D76" s="14"/>
      <c r="E76" s="14"/>
      <c r="F76" s="14"/>
      <c r="G76" s="14"/>
      <c r="H76" s="14"/>
      <c r="I76" s="14"/>
      <c r="J76" s="9"/>
      <c r="K76" s="9"/>
      <c r="L76" s="9"/>
    </row>
    <row r="77" spans="1:12" s="62" customFormat="1" ht="17.45" customHeight="1" x14ac:dyDescent="0.15">
      <c r="A77" s="52" t="s">
        <v>310</v>
      </c>
      <c r="B77" s="11">
        <v>36</v>
      </c>
      <c r="C77" s="12">
        <v>48</v>
      </c>
      <c r="D77" s="14">
        <v>292680</v>
      </c>
      <c r="E77" s="14">
        <v>145758</v>
      </c>
      <c r="F77" s="14">
        <v>146922</v>
      </c>
      <c r="G77" s="14">
        <v>125492</v>
      </c>
      <c r="H77" s="14">
        <v>62746</v>
      </c>
      <c r="I77" s="14">
        <v>62746</v>
      </c>
      <c r="J77" s="9">
        <v>42.88</v>
      </c>
      <c r="K77" s="9">
        <v>43.05</v>
      </c>
      <c r="L77" s="9">
        <v>42.71</v>
      </c>
    </row>
    <row r="78" spans="1:12" x14ac:dyDescent="0.15">
      <c r="A78" s="49"/>
      <c r="B78" s="44"/>
      <c r="C78" s="49"/>
      <c r="D78" s="49"/>
      <c r="E78" s="49"/>
      <c r="F78" s="49"/>
      <c r="G78" s="49"/>
      <c r="H78" s="49"/>
      <c r="I78" s="49"/>
      <c r="J78" s="49"/>
      <c r="K78" s="49"/>
      <c r="L78" s="49"/>
    </row>
    <row r="79" spans="1:12" x14ac:dyDescent="0.15">
      <c r="A79" s="15" t="s">
        <v>267</v>
      </c>
    </row>
  </sheetData>
  <sheetProtection formatCells="0" selectLockedCells="1"/>
  <mergeCells count="34">
    <mergeCell ref="D30:D31"/>
    <mergeCell ref="E30:E31"/>
    <mergeCell ref="F30:F31"/>
    <mergeCell ref="D44:D45"/>
    <mergeCell ref="E44:E45"/>
    <mergeCell ref="F44:F45"/>
    <mergeCell ref="D8:D9"/>
    <mergeCell ref="E8:E9"/>
    <mergeCell ref="F8:F9"/>
    <mergeCell ref="D22:D23"/>
    <mergeCell ref="E22:E23"/>
    <mergeCell ref="F22:F23"/>
    <mergeCell ref="A1:L1"/>
    <mergeCell ref="J2:L2"/>
    <mergeCell ref="A3:A4"/>
    <mergeCell ref="B3:B4"/>
    <mergeCell ref="C3:C4"/>
    <mergeCell ref="D3:F3"/>
    <mergeCell ref="G3:I3"/>
    <mergeCell ref="J3:L3"/>
    <mergeCell ref="D67:D68"/>
    <mergeCell ref="E67:E68"/>
    <mergeCell ref="F67:F68"/>
    <mergeCell ref="D52:D53"/>
    <mergeCell ref="E52:E53"/>
    <mergeCell ref="F52:F53"/>
    <mergeCell ref="A57:L57"/>
    <mergeCell ref="J58:L58"/>
    <mergeCell ref="A59:A60"/>
    <mergeCell ref="B59:B60"/>
    <mergeCell ref="C59:C60"/>
    <mergeCell ref="D59:F59"/>
    <mergeCell ref="G59:I59"/>
    <mergeCell ref="J59:L59"/>
  </mergeCells>
  <phoneticPr fontId="2"/>
  <pageMargins left="0.78740157480314965" right="0.78740157480314965" top="0.47244094488188981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showGridLines="0" zoomScaleNormal="100" workbookViewId="0">
      <selection sqref="A1:F1"/>
    </sheetView>
  </sheetViews>
  <sheetFormatPr defaultColWidth="9" defaultRowHeight="12" x14ac:dyDescent="0.15"/>
  <cols>
    <col min="1" max="1" width="15.25" style="92" customWidth="1"/>
    <col min="2" max="6" width="14.375" style="92" customWidth="1"/>
    <col min="7" max="16384" width="9" style="92"/>
  </cols>
  <sheetData>
    <row r="1" spans="1:6" ht="18.75" customHeight="1" x14ac:dyDescent="0.15">
      <c r="A1" s="291" t="s">
        <v>287</v>
      </c>
      <c r="B1" s="291"/>
      <c r="C1" s="291"/>
      <c r="D1" s="291"/>
      <c r="E1" s="291"/>
      <c r="F1" s="292"/>
    </row>
    <row r="2" spans="1:6" ht="18.75" customHeight="1" x14ac:dyDescent="0.15">
      <c r="E2" s="293" t="s">
        <v>307</v>
      </c>
      <c r="F2" s="293"/>
    </row>
    <row r="3" spans="1:6" ht="20.25" customHeight="1" x14ac:dyDescent="0.15">
      <c r="A3" s="155" t="s">
        <v>8</v>
      </c>
      <c r="B3" s="10" t="s">
        <v>248</v>
      </c>
      <c r="C3" s="10" t="s">
        <v>256</v>
      </c>
      <c r="D3" s="10" t="s">
        <v>266</v>
      </c>
      <c r="E3" s="10" t="s">
        <v>275</v>
      </c>
      <c r="F3" s="131" t="s">
        <v>312</v>
      </c>
    </row>
    <row r="4" spans="1:6" ht="23.25" customHeight="1" x14ac:dyDescent="0.15">
      <c r="A4" s="156" t="s">
        <v>45</v>
      </c>
      <c r="B4" s="157">
        <v>300645</v>
      </c>
      <c r="C4" s="157">
        <v>300056</v>
      </c>
      <c r="D4" s="157">
        <v>299325</v>
      </c>
      <c r="E4" s="135">
        <v>297765</v>
      </c>
      <c r="F4" s="165">
        <v>295945</v>
      </c>
    </row>
    <row r="5" spans="1:6" ht="23.25" customHeight="1" x14ac:dyDescent="0.15">
      <c r="A5" s="158" t="s">
        <v>37</v>
      </c>
      <c r="B5" s="159">
        <v>150328</v>
      </c>
      <c r="C5" s="159">
        <v>150072</v>
      </c>
      <c r="D5" s="159">
        <v>149608</v>
      </c>
      <c r="E5" s="19">
        <v>148782</v>
      </c>
      <c r="F5" s="91">
        <v>147660</v>
      </c>
    </row>
    <row r="6" spans="1:6" ht="23.25" customHeight="1" x14ac:dyDescent="0.15">
      <c r="A6" s="158" t="s">
        <v>38</v>
      </c>
      <c r="B6" s="159">
        <v>150317</v>
      </c>
      <c r="C6" s="159">
        <v>149984</v>
      </c>
      <c r="D6" s="159">
        <v>149717</v>
      </c>
      <c r="E6" s="19">
        <v>148983</v>
      </c>
      <c r="F6" s="91">
        <v>148285</v>
      </c>
    </row>
    <row r="7" spans="1:6" ht="23.25" customHeight="1" x14ac:dyDescent="0.15">
      <c r="A7" s="158" t="s">
        <v>46</v>
      </c>
      <c r="B7" s="159">
        <v>1</v>
      </c>
      <c r="C7" s="159">
        <v>1</v>
      </c>
      <c r="D7" s="159">
        <v>1</v>
      </c>
      <c r="E7" s="19">
        <v>1</v>
      </c>
      <c r="F7" s="91">
        <v>1</v>
      </c>
    </row>
    <row r="8" spans="1:6" ht="23.25" customHeight="1" x14ac:dyDescent="0.15">
      <c r="A8" s="160" t="s">
        <v>47</v>
      </c>
      <c r="B8" s="161">
        <v>65</v>
      </c>
      <c r="C8" s="161">
        <v>65</v>
      </c>
      <c r="D8" s="161">
        <v>65</v>
      </c>
      <c r="E8" s="20">
        <v>65</v>
      </c>
      <c r="F8" s="166">
        <v>65</v>
      </c>
    </row>
    <row r="9" spans="1:6" ht="18" customHeight="1" x14ac:dyDescent="0.15">
      <c r="A9" s="5" t="s">
        <v>43</v>
      </c>
    </row>
    <row r="10" spans="1:6" x14ac:dyDescent="0.15">
      <c r="A10" s="92" t="s">
        <v>311</v>
      </c>
    </row>
    <row r="57" spans="1:13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ht="18.75" customHeight="1" x14ac:dyDescent="0.15">
      <c r="A58" s="117"/>
      <c r="B58" s="117"/>
      <c r="C58" s="117"/>
      <c r="D58" s="117"/>
      <c r="E58" s="117"/>
      <c r="F58" s="162"/>
      <c r="G58" s="5"/>
      <c r="H58" s="5"/>
      <c r="I58" s="5"/>
      <c r="J58" s="5"/>
      <c r="K58" s="5"/>
      <c r="L58" s="5"/>
      <c r="M58" s="5"/>
    </row>
    <row r="59" spans="1:13" ht="18.75" customHeight="1" x14ac:dyDescent="0.15">
      <c r="A59" s="5"/>
      <c r="B59" s="5"/>
      <c r="C59" s="5"/>
      <c r="D59" s="5"/>
      <c r="E59" s="163"/>
      <c r="F59" s="5"/>
      <c r="G59" s="5"/>
      <c r="H59" s="5"/>
      <c r="I59" s="5"/>
      <c r="J59" s="5"/>
      <c r="K59" s="5"/>
      <c r="L59" s="5"/>
      <c r="M59" s="5"/>
    </row>
    <row r="60" spans="1:13" ht="20.25" customHeight="1" x14ac:dyDescent="0.15">
      <c r="A60" s="164"/>
      <c r="B60" s="118"/>
      <c r="C60" s="118"/>
      <c r="D60" s="118"/>
      <c r="E60" s="118"/>
      <c r="F60" s="119"/>
      <c r="G60" s="5"/>
      <c r="H60" s="5"/>
      <c r="I60" s="5"/>
      <c r="J60" s="5"/>
      <c r="K60" s="5"/>
      <c r="L60" s="5"/>
      <c r="M60" s="5"/>
    </row>
    <row r="61" spans="1:13" ht="23.25" customHeight="1" x14ac:dyDescent="0.15">
      <c r="A61" s="164"/>
      <c r="B61" s="157"/>
      <c r="C61" s="157"/>
      <c r="D61" s="157"/>
      <c r="E61" s="135"/>
      <c r="F61" s="91"/>
      <c r="G61" s="5"/>
      <c r="H61" s="5"/>
      <c r="I61" s="5"/>
      <c r="J61" s="5"/>
      <c r="K61" s="5"/>
      <c r="L61" s="5"/>
      <c r="M61" s="5"/>
    </row>
    <row r="62" spans="1:13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</sheetData>
  <sheetProtection selectLockedCells="1"/>
  <protectedRanges>
    <protectedRange sqref="C5:C8 D4:F8 D61:F61" name="範囲1_2"/>
  </protectedRanges>
  <mergeCells count="2">
    <mergeCell ref="A1:F1"/>
    <mergeCell ref="E2:F2"/>
  </mergeCells>
  <phoneticPr fontId="2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zoomScaleNormal="100" zoomScaleSheetLayoutView="115" workbookViewId="0">
      <selection sqref="A1:M1"/>
    </sheetView>
  </sheetViews>
  <sheetFormatPr defaultColWidth="9" defaultRowHeight="12" x14ac:dyDescent="0.15"/>
  <cols>
    <col min="1" max="1" width="9.5" style="97" customWidth="1"/>
    <col min="2" max="3" width="5" style="97" customWidth="1"/>
    <col min="4" max="13" width="5.25" style="97" customWidth="1"/>
    <col min="14" max="15" width="4.375" style="97" customWidth="1"/>
    <col min="16" max="16384" width="9" style="97"/>
  </cols>
  <sheetData>
    <row r="1" spans="1:16" ht="18.75" customHeight="1" x14ac:dyDescent="0.15">
      <c r="A1" s="278" t="s">
        <v>288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167"/>
      <c r="O1" s="167"/>
    </row>
    <row r="2" spans="1:16" ht="18.75" customHeight="1" x14ac:dyDescent="0.15">
      <c r="H2" s="294" t="s">
        <v>188</v>
      </c>
      <c r="I2" s="294"/>
      <c r="J2" s="294"/>
      <c r="K2" s="294"/>
      <c r="L2" s="294"/>
      <c r="M2" s="294"/>
      <c r="N2" s="294"/>
      <c r="O2" s="107"/>
    </row>
    <row r="3" spans="1:16" ht="67.7" customHeight="1" x14ac:dyDescent="0.15">
      <c r="A3" s="138" t="s">
        <v>48</v>
      </c>
      <c r="B3" s="175" t="s">
        <v>49</v>
      </c>
      <c r="C3" s="269" t="s">
        <v>50</v>
      </c>
      <c r="D3" s="270" t="s">
        <v>208</v>
      </c>
      <c r="E3" s="271" t="s">
        <v>209</v>
      </c>
      <c r="F3" s="272" t="s">
        <v>210</v>
      </c>
      <c r="G3" s="273" t="s">
        <v>319</v>
      </c>
      <c r="H3" s="272" t="s">
        <v>128</v>
      </c>
      <c r="I3" s="275" t="s">
        <v>327</v>
      </c>
      <c r="J3" s="273" t="s">
        <v>211</v>
      </c>
      <c r="K3" s="274" t="s">
        <v>224</v>
      </c>
      <c r="L3" s="272" t="s">
        <v>320</v>
      </c>
      <c r="M3" s="272" t="s">
        <v>321</v>
      </c>
      <c r="N3" s="176" t="s">
        <v>322</v>
      </c>
      <c r="O3" s="168"/>
      <c r="P3" s="168"/>
    </row>
    <row r="4" spans="1:16" ht="25.5" customHeight="1" x14ac:dyDescent="0.15">
      <c r="A4" s="177" t="s">
        <v>302</v>
      </c>
      <c r="B4" s="79">
        <v>36</v>
      </c>
      <c r="C4" s="79">
        <v>36</v>
      </c>
      <c r="D4" s="79">
        <v>20</v>
      </c>
      <c r="E4" s="79">
        <v>5</v>
      </c>
      <c r="F4" s="79">
        <v>3</v>
      </c>
      <c r="G4" s="79">
        <v>4</v>
      </c>
      <c r="H4" s="79">
        <v>1</v>
      </c>
      <c r="I4" s="79">
        <v>1</v>
      </c>
      <c r="J4" s="79">
        <v>1</v>
      </c>
      <c r="K4" s="79">
        <v>1</v>
      </c>
      <c r="L4" s="174" t="s">
        <v>323</v>
      </c>
      <c r="M4" s="174" t="s">
        <v>323</v>
      </c>
      <c r="N4" s="174" t="s">
        <v>323</v>
      </c>
      <c r="O4" s="79"/>
      <c r="P4" s="79"/>
    </row>
    <row r="5" spans="1:16" ht="25.5" customHeight="1" x14ac:dyDescent="0.15">
      <c r="A5" s="177" t="s">
        <v>303</v>
      </c>
      <c r="B5" s="79">
        <v>36</v>
      </c>
      <c r="C5" s="79">
        <v>36</v>
      </c>
      <c r="D5" s="79">
        <v>20</v>
      </c>
      <c r="E5" s="79">
        <v>5</v>
      </c>
      <c r="F5" s="79">
        <v>3</v>
      </c>
      <c r="G5" s="79">
        <v>4</v>
      </c>
      <c r="H5" s="79">
        <v>1</v>
      </c>
      <c r="I5" s="79">
        <v>1</v>
      </c>
      <c r="J5" s="79">
        <v>1</v>
      </c>
      <c r="K5" s="79">
        <v>1</v>
      </c>
      <c r="L5" s="174" t="s">
        <v>323</v>
      </c>
      <c r="M5" s="174" t="s">
        <v>323</v>
      </c>
      <c r="N5" s="174" t="s">
        <v>323</v>
      </c>
      <c r="O5" s="79"/>
      <c r="P5" s="79"/>
    </row>
    <row r="6" spans="1:16" ht="25.5" customHeight="1" x14ac:dyDescent="0.15">
      <c r="A6" s="177" t="s">
        <v>304</v>
      </c>
      <c r="B6" s="79">
        <v>36</v>
      </c>
      <c r="C6" s="79">
        <v>36</v>
      </c>
      <c r="D6" s="79">
        <v>20</v>
      </c>
      <c r="E6" s="79">
        <v>5</v>
      </c>
      <c r="F6" s="79">
        <v>3</v>
      </c>
      <c r="G6" s="79">
        <v>4</v>
      </c>
      <c r="H6" s="79">
        <v>1</v>
      </c>
      <c r="I6" s="79">
        <v>1</v>
      </c>
      <c r="J6" s="79">
        <v>1</v>
      </c>
      <c r="K6" s="79">
        <v>1</v>
      </c>
      <c r="L6" s="174" t="s">
        <v>323</v>
      </c>
      <c r="M6" s="174" t="s">
        <v>323</v>
      </c>
      <c r="N6" s="174" t="s">
        <v>323</v>
      </c>
      <c r="O6" s="79"/>
      <c r="P6" s="79"/>
    </row>
    <row r="7" spans="1:16" ht="25.5" customHeight="1" x14ac:dyDescent="0.15">
      <c r="A7" s="177" t="s">
        <v>305</v>
      </c>
      <c r="B7" s="79">
        <v>36</v>
      </c>
      <c r="C7" s="79">
        <v>35</v>
      </c>
      <c r="D7" s="79">
        <v>21</v>
      </c>
      <c r="E7" s="79">
        <v>5</v>
      </c>
      <c r="F7" s="79">
        <v>3</v>
      </c>
      <c r="G7" s="79">
        <v>3</v>
      </c>
      <c r="H7" s="79">
        <v>1</v>
      </c>
      <c r="I7" s="79">
        <v>0</v>
      </c>
      <c r="J7" s="79">
        <v>1</v>
      </c>
      <c r="K7" s="79">
        <v>1</v>
      </c>
      <c r="L7" s="174" t="s">
        <v>323</v>
      </c>
      <c r="M7" s="174" t="s">
        <v>323</v>
      </c>
      <c r="N7" s="174" t="s">
        <v>323</v>
      </c>
      <c r="O7" s="79"/>
      <c r="P7" s="79"/>
    </row>
    <row r="8" spans="1:16" ht="25.5" customHeight="1" x14ac:dyDescent="0.15">
      <c r="A8" s="254" t="s">
        <v>313</v>
      </c>
      <c r="B8" s="187">
        <v>36</v>
      </c>
      <c r="C8" s="187">
        <v>36</v>
      </c>
      <c r="D8" s="187">
        <v>19</v>
      </c>
      <c r="E8" s="187">
        <v>5</v>
      </c>
      <c r="F8" s="187">
        <v>3</v>
      </c>
      <c r="G8" s="187">
        <v>3</v>
      </c>
      <c r="H8" s="187">
        <v>1</v>
      </c>
      <c r="I8" s="187">
        <v>0</v>
      </c>
      <c r="J8" s="187">
        <v>1</v>
      </c>
      <c r="K8" s="187">
        <v>1</v>
      </c>
      <c r="L8" s="187">
        <v>1</v>
      </c>
      <c r="M8" s="187">
        <v>1</v>
      </c>
      <c r="N8" s="264">
        <v>1</v>
      </c>
      <c r="O8" s="79"/>
      <c r="P8" s="79"/>
    </row>
    <row r="9" spans="1:16" ht="18" customHeight="1" x14ac:dyDescent="0.15">
      <c r="A9" s="97" t="s">
        <v>51</v>
      </c>
    </row>
    <row r="58" spans="1:16" ht="18.75" customHeight="1" x14ac:dyDescent="0.15">
      <c r="A58" s="136"/>
      <c r="B58" s="136"/>
      <c r="C58" s="136"/>
      <c r="D58" s="136"/>
      <c r="E58" s="136"/>
      <c r="F58" s="136"/>
      <c r="G58" s="136"/>
      <c r="H58" s="136"/>
      <c r="I58" s="268"/>
      <c r="J58" s="136"/>
      <c r="K58" s="136"/>
      <c r="L58" s="136"/>
      <c r="M58" s="136"/>
      <c r="N58" s="167"/>
      <c r="O58" s="167"/>
    </row>
    <row r="59" spans="1:16" ht="18.75" customHeight="1" x14ac:dyDescent="0.15">
      <c r="O59" s="107"/>
    </row>
    <row r="60" spans="1:16" ht="67.7" customHeight="1" x14ac:dyDescent="0.15">
      <c r="A60" s="140"/>
      <c r="B60" s="169"/>
      <c r="C60" s="169"/>
      <c r="D60" s="170"/>
      <c r="E60" s="171"/>
      <c r="F60" s="172"/>
      <c r="G60" s="168"/>
      <c r="H60" s="168"/>
      <c r="I60" s="168"/>
      <c r="J60" s="168"/>
      <c r="K60" s="172"/>
      <c r="L60" s="173"/>
      <c r="M60" s="168"/>
      <c r="O60" s="168"/>
      <c r="P60" s="168"/>
    </row>
    <row r="61" spans="1:16" ht="25.5" customHeight="1" x14ac:dyDescent="0.15">
      <c r="A61" s="54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O61" s="79"/>
      <c r="P61" s="79"/>
    </row>
  </sheetData>
  <sheetProtection formatCells="0" selectLockedCells="1"/>
  <protectedRanges>
    <protectedRange sqref="O5:O8" name="範囲1"/>
    <protectedRange sqref="B8:N8 B5:K7" name="範囲1_1"/>
  </protectedRanges>
  <mergeCells count="2">
    <mergeCell ref="A1:M1"/>
    <mergeCell ref="H2:N2"/>
  </mergeCells>
  <phoneticPr fontId="2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zoomScaleNormal="100" workbookViewId="0">
      <selection sqref="A1:J1"/>
    </sheetView>
  </sheetViews>
  <sheetFormatPr defaultColWidth="9" defaultRowHeight="12" x14ac:dyDescent="0.15"/>
  <cols>
    <col min="1" max="1" width="10.125" style="92" customWidth="1"/>
    <col min="2" max="3" width="6.875" style="92" customWidth="1"/>
    <col min="4" max="4" width="6.625" style="92" customWidth="1"/>
    <col min="5" max="8" width="9.25" style="92" customWidth="1"/>
    <col min="9" max="10" width="9.75" style="92" customWidth="1"/>
    <col min="11" max="16384" width="9" style="92"/>
  </cols>
  <sheetData>
    <row r="1" spans="1:10" ht="18.75" x14ac:dyDescent="0.15">
      <c r="A1" s="291" t="s">
        <v>290</v>
      </c>
      <c r="B1" s="291"/>
      <c r="C1" s="291"/>
      <c r="D1" s="291"/>
      <c r="E1" s="291"/>
      <c r="F1" s="291"/>
      <c r="G1" s="291"/>
      <c r="H1" s="291"/>
      <c r="I1" s="291"/>
      <c r="J1" s="291"/>
    </row>
    <row r="2" spans="1:10" s="5" customFormat="1" ht="18.75" customHeight="1" x14ac:dyDescent="0.15">
      <c r="J2" s="93" t="s">
        <v>52</v>
      </c>
    </row>
    <row r="3" spans="1:10" s="5" customFormat="1" ht="20.25" customHeight="1" x14ac:dyDescent="0.15">
      <c r="A3" s="295" t="s">
        <v>53</v>
      </c>
      <c r="B3" s="297" t="s">
        <v>54</v>
      </c>
      <c r="C3" s="298"/>
      <c r="D3" s="299" t="s">
        <v>55</v>
      </c>
      <c r="E3" s="297" t="s">
        <v>56</v>
      </c>
      <c r="F3" s="297"/>
      <c r="G3" s="297"/>
      <c r="H3" s="297"/>
      <c r="I3" s="299" t="s">
        <v>57</v>
      </c>
      <c r="J3" s="301" t="s">
        <v>58</v>
      </c>
    </row>
    <row r="4" spans="1:10" ht="20.25" customHeight="1" x14ac:dyDescent="0.15">
      <c r="A4" s="296"/>
      <c r="B4" s="178" t="s">
        <v>59</v>
      </c>
      <c r="C4" s="178" t="s">
        <v>60</v>
      </c>
      <c r="D4" s="300"/>
      <c r="E4" s="178" t="s">
        <v>61</v>
      </c>
      <c r="F4" s="178" t="s">
        <v>62</v>
      </c>
      <c r="G4" s="178" t="s">
        <v>63</v>
      </c>
      <c r="H4" s="178" t="s">
        <v>64</v>
      </c>
      <c r="I4" s="300"/>
      <c r="J4" s="302"/>
    </row>
    <row r="5" spans="1:10" ht="25.5" customHeight="1" x14ac:dyDescent="0.15">
      <c r="A5" s="179" t="s">
        <v>289</v>
      </c>
      <c r="B5" s="180">
        <v>4</v>
      </c>
      <c r="C5" s="180">
        <v>1</v>
      </c>
      <c r="D5" s="180">
        <v>81</v>
      </c>
      <c r="E5" s="157">
        <v>9</v>
      </c>
      <c r="F5" s="157">
        <v>11</v>
      </c>
      <c r="G5" s="157">
        <v>8</v>
      </c>
      <c r="H5" s="157">
        <v>12</v>
      </c>
      <c r="I5" s="180">
        <v>27</v>
      </c>
      <c r="J5" s="180">
        <v>23</v>
      </c>
    </row>
    <row r="6" spans="1:10" ht="25.5" customHeight="1" x14ac:dyDescent="0.15">
      <c r="A6" s="179" t="s">
        <v>291</v>
      </c>
      <c r="B6" s="181">
        <v>4</v>
      </c>
      <c r="C6" s="180">
        <v>1</v>
      </c>
      <c r="D6" s="180">
        <v>84</v>
      </c>
      <c r="E6" s="157">
        <v>8</v>
      </c>
      <c r="F6" s="157">
        <v>7</v>
      </c>
      <c r="G6" s="157">
        <v>8</v>
      </c>
      <c r="H6" s="157">
        <v>6</v>
      </c>
      <c r="I6" s="180">
        <v>22</v>
      </c>
      <c r="J6" s="180">
        <v>23</v>
      </c>
    </row>
    <row r="7" spans="1:10" ht="25.5" customHeight="1" x14ac:dyDescent="0.15">
      <c r="A7" s="179" t="s">
        <v>276</v>
      </c>
      <c r="B7" s="181">
        <v>4</v>
      </c>
      <c r="C7" s="180">
        <v>4</v>
      </c>
      <c r="D7" s="180">
        <v>94</v>
      </c>
      <c r="E7" s="157">
        <v>7</v>
      </c>
      <c r="F7" s="157">
        <v>5</v>
      </c>
      <c r="G7" s="157">
        <v>7</v>
      </c>
      <c r="H7" s="157">
        <v>7</v>
      </c>
      <c r="I7" s="180">
        <v>36</v>
      </c>
      <c r="J7" s="180">
        <v>30</v>
      </c>
    </row>
    <row r="8" spans="1:10" ht="25.5" customHeight="1" x14ac:dyDescent="0.15">
      <c r="A8" s="179" t="s">
        <v>277</v>
      </c>
      <c r="B8" s="61">
        <v>4</v>
      </c>
      <c r="C8" s="14">
        <v>4</v>
      </c>
      <c r="D8" s="14">
        <v>89</v>
      </c>
      <c r="E8" s="135">
        <v>7</v>
      </c>
      <c r="F8" s="135">
        <v>8</v>
      </c>
      <c r="G8" s="135">
        <v>8</v>
      </c>
      <c r="H8" s="135">
        <v>8</v>
      </c>
      <c r="I8" s="14">
        <v>36</v>
      </c>
      <c r="J8" s="14">
        <v>24</v>
      </c>
    </row>
    <row r="9" spans="1:10" ht="25.5" customHeight="1" x14ac:dyDescent="0.15">
      <c r="A9" s="182" t="s">
        <v>314</v>
      </c>
      <c r="B9" s="184">
        <v>4</v>
      </c>
      <c r="C9" s="185">
        <v>3</v>
      </c>
      <c r="D9" s="185">
        <v>83</v>
      </c>
      <c r="E9" s="166">
        <v>7</v>
      </c>
      <c r="F9" s="166">
        <v>5</v>
      </c>
      <c r="G9" s="166">
        <v>6</v>
      </c>
      <c r="H9" s="166">
        <v>6</v>
      </c>
      <c r="I9" s="185">
        <v>27</v>
      </c>
      <c r="J9" s="185">
        <v>25</v>
      </c>
    </row>
    <row r="10" spans="1:10" ht="18" customHeight="1" x14ac:dyDescent="0.15">
      <c r="A10" s="92" t="s">
        <v>257</v>
      </c>
    </row>
    <row r="57" spans="1:12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ht="18.75" x14ac:dyDescent="0.15">
      <c r="A58" s="117"/>
      <c r="B58" s="117"/>
      <c r="C58" s="117"/>
      <c r="D58" s="117"/>
      <c r="E58" s="117"/>
      <c r="F58" s="117"/>
      <c r="G58" s="117"/>
      <c r="H58" s="117"/>
      <c r="I58" s="117"/>
      <c r="J58" s="117"/>
      <c r="K58" s="5"/>
      <c r="L58" s="5"/>
    </row>
    <row r="59" spans="1:12" s="5" customFormat="1" ht="18.75" customHeight="1" x14ac:dyDescent="0.15">
      <c r="J59" s="93"/>
    </row>
    <row r="60" spans="1:12" s="5" customFormat="1" ht="20.25" customHeight="1" x14ac:dyDescent="0.15">
      <c r="A60" s="164"/>
      <c r="B60" s="164"/>
      <c r="D60" s="183"/>
      <c r="E60" s="164"/>
      <c r="F60" s="164"/>
      <c r="G60" s="164"/>
      <c r="H60" s="164"/>
      <c r="I60" s="183"/>
      <c r="J60" s="183"/>
    </row>
    <row r="61" spans="1:12" ht="20.25" customHeight="1" x14ac:dyDescent="0.15">
      <c r="A61" s="164"/>
      <c r="B61" s="164"/>
      <c r="C61" s="164"/>
      <c r="D61" s="183"/>
      <c r="E61" s="164"/>
      <c r="F61" s="164"/>
      <c r="G61" s="164"/>
      <c r="H61" s="164"/>
      <c r="I61" s="183"/>
      <c r="J61" s="183"/>
      <c r="K61" s="5"/>
      <c r="L61" s="5"/>
    </row>
    <row r="62" spans="1:12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x14ac:dyDescent="0.1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</sheetData>
  <sheetProtection formatCells="0" selectLockedCells="1"/>
  <protectedRanges>
    <protectedRange sqref="B6:J8 G5:H5" name="範囲1"/>
    <protectedRange sqref="B9:J9" name="範囲1_1"/>
  </protectedRanges>
  <mergeCells count="7">
    <mergeCell ref="A1:J1"/>
    <mergeCell ref="A3:A4"/>
    <mergeCell ref="B3:C3"/>
    <mergeCell ref="D3:D4"/>
    <mergeCell ref="E3:H3"/>
    <mergeCell ref="I3:I4"/>
    <mergeCell ref="J3:J4"/>
  </mergeCells>
  <phoneticPr fontId="2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zoomScaleNormal="100" workbookViewId="0">
      <selection sqref="A1:I1"/>
    </sheetView>
  </sheetViews>
  <sheetFormatPr defaultColWidth="9" defaultRowHeight="12" x14ac:dyDescent="0.15"/>
  <cols>
    <col min="1" max="1" width="11" style="92" customWidth="1"/>
    <col min="2" max="7" width="9.25" style="92" customWidth="1"/>
    <col min="8" max="9" width="10.25" style="92" customWidth="1"/>
    <col min="10" max="16384" width="9" style="92"/>
  </cols>
  <sheetData>
    <row r="1" spans="1:9" ht="18.75" customHeight="1" x14ac:dyDescent="0.15">
      <c r="A1" s="291" t="s">
        <v>292</v>
      </c>
      <c r="B1" s="291"/>
      <c r="C1" s="291"/>
      <c r="D1" s="291"/>
      <c r="E1" s="291"/>
      <c r="F1" s="291"/>
      <c r="G1" s="291"/>
      <c r="H1" s="291"/>
      <c r="I1" s="291"/>
    </row>
    <row r="2" spans="1:9" s="5" customFormat="1" ht="18.75" customHeight="1" x14ac:dyDescent="0.15">
      <c r="I2" s="93" t="s">
        <v>28</v>
      </c>
    </row>
    <row r="3" spans="1:9" s="5" customFormat="1" ht="20.25" customHeight="1" x14ac:dyDescent="0.15">
      <c r="A3" s="303" t="s">
        <v>48</v>
      </c>
      <c r="B3" s="305" t="s">
        <v>65</v>
      </c>
      <c r="C3" s="306"/>
      <c r="D3" s="305" t="s">
        <v>66</v>
      </c>
      <c r="E3" s="307"/>
      <c r="F3" s="307"/>
      <c r="G3" s="306"/>
      <c r="H3" s="308" t="s">
        <v>67</v>
      </c>
      <c r="I3" s="310" t="s">
        <v>68</v>
      </c>
    </row>
    <row r="4" spans="1:9" ht="20.25" customHeight="1" x14ac:dyDescent="0.15">
      <c r="A4" s="304"/>
      <c r="B4" s="94" t="s">
        <v>69</v>
      </c>
      <c r="C4" s="94" t="s">
        <v>70</v>
      </c>
      <c r="D4" s="94" t="s">
        <v>71</v>
      </c>
      <c r="E4" s="94" t="s">
        <v>72</v>
      </c>
      <c r="F4" s="94" t="s">
        <v>73</v>
      </c>
      <c r="G4" s="94" t="s">
        <v>74</v>
      </c>
      <c r="H4" s="309"/>
      <c r="I4" s="311"/>
    </row>
    <row r="5" spans="1:9" ht="25.5" customHeight="1" x14ac:dyDescent="0.15">
      <c r="A5" s="179" t="s">
        <v>289</v>
      </c>
      <c r="B5" s="78">
        <v>134</v>
      </c>
      <c r="C5" s="79">
        <v>13</v>
      </c>
      <c r="D5" s="79">
        <v>147</v>
      </c>
      <c r="E5" s="79">
        <v>0</v>
      </c>
      <c r="F5" s="79">
        <v>0</v>
      </c>
      <c r="G5" s="79">
        <v>0</v>
      </c>
      <c r="H5" s="79">
        <v>3</v>
      </c>
      <c r="I5" s="79">
        <v>30</v>
      </c>
    </row>
    <row r="6" spans="1:9" ht="25.5" customHeight="1" x14ac:dyDescent="0.15">
      <c r="A6" s="179" t="s">
        <v>291</v>
      </c>
      <c r="B6" s="78">
        <v>140</v>
      </c>
      <c r="C6" s="79">
        <v>12</v>
      </c>
      <c r="D6" s="79">
        <v>152</v>
      </c>
      <c r="E6" s="79">
        <v>0</v>
      </c>
      <c r="F6" s="79">
        <v>0</v>
      </c>
      <c r="G6" s="79">
        <v>0</v>
      </c>
      <c r="H6" s="79">
        <v>3</v>
      </c>
      <c r="I6" s="79">
        <v>38</v>
      </c>
    </row>
    <row r="7" spans="1:9" ht="25.5" customHeight="1" x14ac:dyDescent="0.15">
      <c r="A7" s="179" t="s">
        <v>276</v>
      </c>
      <c r="B7" s="78">
        <v>132</v>
      </c>
      <c r="C7" s="79">
        <v>20</v>
      </c>
      <c r="D7" s="79">
        <v>152</v>
      </c>
      <c r="E7" s="79">
        <v>0</v>
      </c>
      <c r="F7" s="79">
        <v>0</v>
      </c>
      <c r="G7" s="79">
        <v>0</v>
      </c>
      <c r="H7" s="79">
        <v>3</v>
      </c>
      <c r="I7" s="79">
        <v>31</v>
      </c>
    </row>
    <row r="8" spans="1:9" ht="25.5" customHeight="1" x14ac:dyDescent="0.15">
      <c r="A8" s="179" t="s">
        <v>277</v>
      </c>
      <c r="B8" s="78">
        <v>119</v>
      </c>
      <c r="C8" s="79">
        <v>12</v>
      </c>
      <c r="D8" s="79">
        <v>126</v>
      </c>
      <c r="E8" s="79">
        <v>3</v>
      </c>
      <c r="F8" s="79">
        <v>0</v>
      </c>
      <c r="G8" s="79">
        <v>2</v>
      </c>
      <c r="H8" s="79">
        <v>2</v>
      </c>
      <c r="I8" s="79">
        <v>50</v>
      </c>
    </row>
    <row r="9" spans="1:9" ht="25.5" customHeight="1" x14ac:dyDescent="0.15">
      <c r="A9" s="182" t="s">
        <v>314</v>
      </c>
      <c r="B9" s="186">
        <v>131</v>
      </c>
      <c r="C9" s="187">
        <v>20</v>
      </c>
      <c r="D9" s="187">
        <v>151</v>
      </c>
      <c r="E9" s="188" t="s">
        <v>323</v>
      </c>
      <c r="F9" s="188" t="s">
        <v>323</v>
      </c>
      <c r="G9" s="188" t="s">
        <v>323</v>
      </c>
      <c r="H9" s="187">
        <v>3</v>
      </c>
      <c r="I9" s="187">
        <v>45</v>
      </c>
    </row>
    <row r="10" spans="1:9" ht="18" customHeight="1" x14ac:dyDescent="0.15">
      <c r="A10" s="92" t="s">
        <v>51</v>
      </c>
    </row>
    <row r="57" spans="1:12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ht="18.75" customHeight="1" x14ac:dyDescent="0.15">
      <c r="A58" s="117"/>
      <c r="B58" s="117"/>
      <c r="C58" s="117"/>
      <c r="D58" s="117"/>
      <c r="E58" s="117"/>
      <c r="F58" s="117"/>
      <c r="G58" s="117"/>
      <c r="H58" s="117"/>
      <c r="I58" s="117"/>
      <c r="J58" s="5"/>
      <c r="K58" s="5"/>
      <c r="L58" s="5"/>
    </row>
    <row r="59" spans="1:12" s="5" customFormat="1" ht="18.75" customHeight="1" x14ac:dyDescent="0.15">
      <c r="I59" s="93"/>
    </row>
    <row r="60" spans="1:12" s="5" customFormat="1" ht="20.25" customHeight="1" x14ac:dyDescent="0.15">
      <c r="A60" s="140"/>
      <c r="B60" s="140"/>
      <c r="C60" s="140"/>
      <c r="D60" s="140"/>
      <c r="E60" s="140"/>
      <c r="F60" s="140"/>
      <c r="G60" s="140"/>
      <c r="H60" s="140"/>
      <c r="I60" s="140"/>
    </row>
    <row r="61" spans="1:12" ht="20.25" customHeight="1" x14ac:dyDescent="0.15">
      <c r="A61" s="97"/>
      <c r="B61" s="140"/>
      <c r="C61" s="140"/>
      <c r="D61" s="140"/>
      <c r="E61" s="140"/>
      <c r="F61" s="140"/>
      <c r="G61" s="140"/>
      <c r="H61" s="97"/>
      <c r="I61" s="97"/>
      <c r="J61" s="5"/>
      <c r="K61" s="5"/>
      <c r="L61" s="5"/>
    </row>
    <row r="62" spans="1:12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</sheetData>
  <sheetProtection formatCells="0" selectLockedCells="1"/>
  <protectedRanges>
    <protectedRange sqref="B7:D8 H7:I8" name="範囲1"/>
    <protectedRange sqref="B9:D9 H9:I9" name="範囲1_1"/>
  </protectedRanges>
  <mergeCells count="6">
    <mergeCell ref="A1:I1"/>
    <mergeCell ref="A3:A4"/>
    <mergeCell ref="B3:C3"/>
    <mergeCell ref="D3:G3"/>
    <mergeCell ref="H3:H4"/>
    <mergeCell ref="I3:I4"/>
  </mergeCells>
  <phoneticPr fontId="2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zoomScaleNormal="100" workbookViewId="0">
      <selection sqref="A1:I1"/>
    </sheetView>
  </sheetViews>
  <sheetFormatPr defaultColWidth="9" defaultRowHeight="12" x14ac:dyDescent="0.15"/>
  <cols>
    <col min="1" max="1" width="4.625" style="5" customWidth="1"/>
    <col min="2" max="2" width="0.75" style="5" customWidth="1"/>
    <col min="3" max="3" width="28.125" style="5" customWidth="1"/>
    <col min="4" max="4" width="1" style="5" customWidth="1"/>
    <col min="5" max="10" width="10.5" style="5" customWidth="1"/>
    <col min="11" max="16384" width="9" style="5"/>
  </cols>
  <sheetData>
    <row r="1" spans="1:11" ht="18.75" x14ac:dyDescent="0.15">
      <c r="A1" s="312" t="s">
        <v>293</v>
      </c>
      <c r="B1" s="312"/>
      <c r="C1" s="312"/>
      <c r="D1" s="312"/>
      <c r="E1" s="312"/>
      <c r="F1" s="312"/>
      <c r="G1" s="312"/>
      <c r="H1" s="312"/>
      <c r="I1" s="312"/>
    </row>
    <row r="2" spans="1:11" ht="18.75" customHeight="1" x14ac:dyDescent="0.15">
      <c r="I2" s="93" t="s">
        <v>0</v>
      </c>
      <c r="J2" s="93"/>
    </row>
    <row r="3" spans="1:11" s="190" customFormat="1" ht="20.25" customHeight="1" x14ac:dyDescent="0.15">
      <c r="A3" s="313" t="s">
        <v>5</v>
      </c>
      <c r="B3" s="314"/>
      <c r="C3" s="314"/>
      <c r="D3" s="314"/>
      <c r="E3" s="189" t="s">
        <v>315</v>
      </c>
      <c r="F3" s="10" t="s">
        <v>249</v>
      </c>
      <c r="G3" s="10" t="s">
        <v>256</v>
      </c>
      <c r="H3" s="255" t="s">
        <v>266</v>
      </c>
      <c r="I3" s="131" t="s">
        <v>275</v>
      </c>
    </row>
    <row r="4" spans="1:11" ht="17.45" customHeight="1" x14ac:dyDescent="0.15">
      <c r="A4" s="315" t="s">
        <v>286</v>
      </c>
      <c r="B4" s="191"/>
      <c r="C4" s="192" t="s">
        <v>297</v>
      </c>
      <c r="D4" s="193"/>
      <c r="E4" s="194">
        <v>3</v>
      </c>
      <c r="F4" s="194">
        <v>3</v>
      </c>
      <c r="G4" s="194">
        <v>0</v>
      </c>
      <c r="H4" s="195">
        <v>18</v>
      </c>
      <c r="I4" s="212">
        <v>30</v>
      </c>
      <c r="K4" s="196"/>
    </row>
    <row r="5" spans="1:11" ht="17.45" customHeight="1" x14ac:dyDescent="0.15">
      <c r="A5" s="315"/>
      <c r="B5" s="197"/>
      <c r="C5" s="198" t="s">
        <v>1</v>
      </c>
      <c r="D5" s="199"/>
      <c r="E5" s="194">
        <v>40</v>
      </c>
      <c r="F5" s="194">
        <v>43</v>
      </c>
      <c r="G5" s="194">
        <v>77</v>
      </c>
      <c r="H5" s="251">
        <v>45</v>
      </c>
      <c r="I5" s="252">
        <v>32</v>
      </c>
    </row>
    <row r="6" spans="1:11" ht="17.45" customHeight="1" x14ac:dyDescent="0.15">
      <c r="A6" s="316" t="s">
        <v>4</v>
      </c>
      <c r="B6" s="191"/>
      <c r="C6" s="200" t="s">
        <v>2</v>
      </c>
      <c r="D6" s="193"/>
      <c r="E6" s="201">
        <v>2462</v>
      </c>
      <c r="F6" s="201">
        <v>2310</v>
      </c>
      <c r="G6" s="201">
        <v>2096</v>
      </c>
      <c r="H6" s="195">
        <v>2293</v>
      </c>
      <c r="I6" s="95">
        <v>1960</v>
      </c>
    </row>
    <row r="7" spans="1:11" ht="17.45" customHeight="1" x14ac:dyDescent="0.15">
      <c r="A7" s="315"/>
      <c r="B7" s="197"/>
      <c r="C7" s="198" t="s">
        <v>3</v>
      </c>
      <c r="D7" s="199"/>
      <c r="E7" s="194">
        <v>315</v>
      </c>
      <c r="F7" s="194">
        <v>308</v>
      </c>
      <c r="G7" s="194">
        <v>322</v>
      </c>
      <c r="H7" s="195">
        <v>313</v>
      </c>
      <c r="I7" s="95">
        <v>329</v>
      </c>
    </row>
    <row r="8" spans="1:11" ht="17.45" customHeight="1" x14ac:dyDescent="0.15">
      <c r="A8" s="315"/>
      <c r="B8" s="197"/>
      <c r="C8" s="5" t="s">
        <v>300</v>
      </c>
      <c r="D8" s="199"/>
      <c r="E8" s="194">
        <v>2728</v>
      </c>
      <c r="F8" s="194">
        <v>2588</v>
      </c>
      <c r="G8" s="194">
        <v>2549</v>
      </c>
      <c r="H8" s="195">
        <v>2224</v>
      </c>
      <c r="I8" s="95">
        <v>2219</v>
      </c>
    </row>
    <row r="9" spans="1:11" ht="17.45" customHeight="1" x14ac:dyDescent="0.15">
      <c r="A9" s="315"/>
      <c r="B9" s="197"/>
      <c r="C9" s="198" t="s">
        <v>126</v>
      </c>
      <c r="D9" s="199"/>
      <c r="E9" s="194">
        <v>10592</v>
      </c>
      <c r="F9" s="194">
        <v>11131</v>
      </c>
      <c r="G9" s="194">
        <v>15486</v>
      </c>
      <c r="H9" s="195">
        <v>14756</v>
      </c>
      <c r="I9" s="95">
        <v>17293</v>
      </c>
    </row>
    <row r="10" spans="1:11" ht="17.45" customHeight="1" x14ac:dyDescent="0.15">
      <c r="A10" s="315"/>
      <c r="B10" s="197"/>
      <c r="C10" s="202" t="s">
        <v>295</v>
      </c>
      <c r="D10" s="199"/>
      <c r="E10" s="194">
        <v>2343</v>
      </c>
      <c r="F10" s="194">
        <v>2710</v>
      </c>
      <c r="G10" s="194">
        <v>5288</v>
      </c>
      <c r="H10" s="195">
        <v>6239</v>
      </c>
      <c r="I10" s="129">
        <v>6795</v>
      </c>
    </row>
    <row r="11" spans="1:11" ht="17.45" customHeight="1" x14ac:dyDescent="0.15">
      <c r="A11" s="317"/>
      <c r="B11" s="203"/>
      <c r="C11" s="204" t="s">
        <v>138</v>
      </c>
      <c r="D11" s="205"/>
      <c r="E11" s="206">
        <v>307</v>
      </c>
      <c r="F11" s="206">
        <v>314</v>
      </c>
      <c r="G11" s="206">
        <v>179</v>
      </c>
      <c r="H11" s="207">
        <v>200</v>
      </c>
      <c r="I11" s="130">
        <v>194</v>
      </c>
    </row>
    <row r="12" spans="1:11" ht="18" customHeight="1" x14ac:dyDescent="0.15">
      <c r="A12" s="208" t="s">
        <v>294</v>
      </c>
      <c r="B12" s="208"/>
      <c r="C12" s="208"/>
      <c r="D12" s="208"/>
      <c r="E12" s="208"/>
      <c r="F12" s="208"/>
    </row>
    <row r="13" spans="1:11" ht="18" customHeight="1" x14ac:dyDescent="0.15">
      <c r="A13" s="5" t="s">
        <v>299</v>
      </c>
    </row>
    <row r="14" spans="1:11" x14ac:dyDescent="0.15">
      <c r="A14" s="5" t="s">
        <v>298</v>
      </c>
    </row>
    <row r="15" spans="1:11" x14ac:dyDescent="0.15">
      <c r="A15" s="5" t="s">
        <v>326</v>
      </c>
    </row>
    <row r="59" spans="1:11" ht="18.75" x14ac:dyDescent="0.15">
      <c r="A59" s="209"/>
      <c r="B59" s="209"/>
      <c r="C59" s="209"/>
      <c r="D59" s="209"/>
      <c r="E59" s="209"/>
      <c r="F59" s="209"/>
      <c r="G59" s="209"/>
      <c r="H59" s="209"/>
      <c r="I59" s="209"/>
    </row>
    <row r="60" spans="1:11" ht="18.75" customHeight="1" x14ac:dyDescent="0.15">
      <c r="I60" s="93"/>
      <c r="J60" s="93"/>
    </row>
    <row r="61" spans="1:11" s="190" customFormat="1" ht="20.25" customHeight="1" x14ac:dyDescent="0.15">
      <c r="A61" s="210"/>
      <c r="B61" s="210"/>
      <c r="C61" s="210"/>
      <c r="D61" s="210"/>
      <c r="E61" s="210"/>
      <c r="F61" s="118"/>
      <c r="G61" s="118"/>
      <c r="H61" s="118"/>
      <c r="I61" s="119"/>
    </row>
    <row r="62" spans="1:11" ht="17.45" customHeight="1" x14ac:dyDescent="0.15">
      <c r="C62" s="211"/>
      <c r="E62" s="194"/>
      <c r="F62" s="194"/>
      <c r="G62" s="194"/>
      <c r="H62" s="195"/>
      <c r="I62" s="95"/>
      <c r="K62" s="196"/>
    </row>
  </sheetData>
  <sheetProtection formatCells="0" selectLockedCells="1"/>
  <protectedRanges>
    <protectedRange sqref="F4:I9 F62:I62" name="範囲2"/>
  </protectedRanges>
  <mergeCells count="4">
    <mergeCell ref="A1:I1"/>
    <mergeCell ref="A3:D3"/>
    <mergeCell ref="A4:A5"/>
    <mergeCell ref="A6:A11"/>
  </mergeCells>
  <phoneticPr fontId="2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zoomScaleNormal="100" workbookViewId="0"/>
  </sheetViews>
  <sheetFormatPr defaultColWidth="9" defaultRowHeight="12" x14ac:dyDescent="0.15"/>
  <cols>
    <col min="1" max="1" width="1.375" style="97" customWidth="1"/>
    <col min="2" max="2" width="18.375" style="97" customWidth="1"/>
    <col min="3" max="3" width="1.25" style="97" customWidth="1"/>
    <col min="4" max="8" width="12.5" style="97" customWidth="1"/>
    <col min="9" max="16384" width="9" style="97"/>
  </cols>
  <sheetData>
    <row r="1" spans="1:16" ht="18.75" x14ac:dyDescent="0.15">
      <c r="A1" s="139"/>
      <c r="B1" s="320" t="s">
        <v>205</v>
      </c>
      <c r="C1" s="320"/>
      <c r="D1" s="320"/>
      <c r="E1" s="320"/>
      <c r="F1" s="320"/>
      <c r="G1" s="320"/>
      <c r="H1" s="80"/>
      <c r="I1" s="80"/>
      <c r="J1" s="80"/>
      <c r="K1" s="80"/>
      <c r="L1" s="80"/>
      <c r="M1" s="80"/>
      <c r="N1" s="80"/>
      <c r="O1" s="80"/>
      <c r="P1" s="96"/>
    </row>
    <row r="2" spans="1:16" ht="18.75" customHeight="1" x14ac:dyDescent="0.15">
      <c r="C2" s="98"/>
      <c r="H2" s="99" t="s">
        <v>28</v>
      </c>
    </row>
    <row r="3" spans="1:16" s="101" customFormat="1" ht="30" customHeight="1" x14ac:dyDescent="0.15">
      <c r="A3" s="318" t="s">
        <v>8</v>
      </c>
      <c r="B3" s="318"/>
      <c r="C3" s="319"/>
      <c r="D3" s="81" t="s">
        <v>315</v>
      </c>
      <c r="E3" s="82" t="s">
        <v>296</v>
      </c>
      <c r="F3" s="100" t="s">
        <v>258</v>
      </c>
      <c r="G3" s="100" t="s">
        <v>274</v>
      </c>
      <c r="H3" s="128" t="s">
        <v>316</v>
      </c>
    </row>
    <row r="4" spans="1:16" ht="26.45" customHeight="1" x14ac:dyDescent="0.15">
      <c r="A4" s="321" t="s">
        <v>7</v>
      </c>
      <c r="B4" s="321"/>
      <c r="C4" s="265"/>
      <c r="D4" s="266">
        <v>2462</v>
      </c>
      <c r="E4" s="267">
        <v>2310</v>
      </c>
      <c r="F4" s="258">
        <v>2096</v>
      </c>
      <c r="G4" s="258">
        <v>2293</v>
      </c>
      <c r="H4" s="256">
        <v>1960</v>
      </c>
    </row>
    <row r="5" spans="1:16" ht="26.45" customHeight="1" x14ac:dyDescent="0.15">
      <c r="A5" s="322" t="s">
        <v>9</v>
      </c>
      <c r="B5" s="322"/>
      <c r="C5" s="102"/>
      <c r="D5" s="78">
        <v>190</v>
      </c>
      <c r="E5" s="79">
        <v>114</v>
      </c>
      <c r="F5" s="79">
        <v>196</v>
      </c>
      <c r="G5" s="79">
        <v>616</v>
      </c>
      <c r="H5" s="257">
        <v>173</v>
      </c>
    </row>
    <row r="6" spans="1:16" ht="24" customHeight="1" x14ac:dyDescent="0.15">
      <c r="A6" s="141"/>
      <c r="B6" s="141" t="s">
        <v>186</v>
      </c>
      <c r="C6" s="102"/>
      <c r="D6" s="78">
        <v>2</v>
      </c>
      <c r="E6" s="79">
        <v>0</v>
      </c>
      <c r="F6" s="79">
        <v>0</v>
      </c>
      <c r="G6" s="79">
        <v>6</v>
      </c>
      <c r="H6" s="257">
        <v>2</v>
      </c>
    </row>
    <row r="7" spans="1:16" ht="24" customHeight="1" x14ac:dyDescent="0.15">
      <c r="A7" s="14"/>
      <c r="B7" s="141" t="s">
        <v>6</v>
      </c>
      <c r="C7" s="102"/>
      <c r="D7" s="78">
        <v>0</v>
      </c>
      <c r="E7" s="79">
        <v>0</v>
      </c>
      <c r="F7" s="79">
        <v>2</v>
      </c>
      <c r="G7" s="79">
        <v>5</v>
      </c>
      <c r="H7" s="257">
        <v>8</v>
      </c>
    </row>
    <row r="8" spans="1:16" ht="24" customHeight="1" x14ac:dyDescent="0.15">
      <c r="A8" s="14"/>
      <c r="B8" s="141" t="s">
        <v>10</v>
      </c>
      <c r="C8" s="102"/>
      <c r="D8" s="78">
        <v>15</v>
      </c>
      <c r="E8" s="79">
        <v>12</v>
      </c>
      <c r="F8" s="79">
        <v>14</v>
      </c>
      <c r="G8" s="79">
        <v>32</v>
      </c>
      <c r="H8" s="257">
        <v>8</v>
      </c>
    </row>
    <row r="9" spans="1:16" ht="24" customHeight="1" x14ac:dyDescent="0.15">
      <c r="A9" s="14"/>
      <c r="B9" s="141" t="s">
        <v>11</v>
      </c>
      <c r="C9" s="102"/>
      <c r="D9" s="78">
        <v>1</v>
      </c>
      <c r="E9" s="79">
        <v>0</v>
      </c>
      <c r="F9" s="79">
        <v>0</v>
      </c>
      <c r="G9" s="79">
        <v>1</v>
      </c>
      <c r="H9" s="257">
        <v>2</v>
      </c>
    </row>
    <row r="10" spans="1:16" ht="24" customHeight="1" x14ac:dyDescent="0.15">
      <c r="A10" s="14"/>
      <c r="B10" s="83" t="s">
        <v>216</v>
      </c>
      <c r="C10" s="84"/>
      <c r="D10" s="78">
        <v>27</v>
      </c>
      <c r="E10" s="79">
        <v>14</v>
      </c>
      <c r="F10" s="79">
        <v>29</v>
      </c>
      <c r="G10" s="79">
        <v>81</v>
      </c>
      <c r="H10" s="257">
        <v>63</v>
      </c>
    </row>
    <row r="11" spans="1:16" ht="24" customHeight="1" x14ac:dyDescent="0.15">
      <c r="A11" s="14"/>
      <c r="B11" s="83" t="s">
        <v>225</v>
      </c>
      <c r="C11" s="84"/>
      <c r="D11" s="78">
        <v>0</v>
      </c>
      <c r="E11" s="79">
        <v>1</v>
      </c>
      <c r="F11" s="79">
        <v>0</v>
      </c>
      <c r="G11" s="132" t="s">
        <v>317</v>
      </c>
      <c r="H11" s="258">
        <v>0</v>
      </c>
    </row>
    <row r="12" spans="1:16" ht="24" customHeight="1" x14ac:dyDescent="0.15">
      <c r="A12" s="14"/>
      <c r="B12" s="83" t="s">
        <v>157</v>
      </c>
      <c r="C12" s="84"/>
      <c r="D12" s="78">
        <v>44</v>
      </c>
      <c r="E12" s="79">
        <v>24</v>
      </c>
      <c r="F12" s="79">
        <v>60</v>
      </c>
      <c r="G12" s="79">
        <v>158</v>
      </c>
      <c r="H12" s="257">
        <v>35</v>
      </c>
    </row>
    <row r="13" spans="1:16" ht="24" customHeight="1" x14ac:dyDescent="0.15">
      <c r="A13" s="14"/>
      <c r="B13" s="83" t="s">
        <v>196</v>
      </c>
      <c r="C13" s="84"/>
      <c r="D13" s="78">
        <v>3</v>
      </c>
      <c r="E13" s="79">
        <v>3</v>
      </c>
      <c r="F13" s="79">
        <v>6</v>
      </c>
      <c r="G13" s="79">
        <v>25</v>
      </c>
      <c r="H13" s="257"/>
    </row>
    <row r="14" spans="1:16" ht="24" customHeight="1" x14ac:dyDescent="0.15">
      <c r="A14" s="14"/>
      <c r="B14" s="83" t="s">
        <v>164</v>
      </c>
      <c r="C14" s="84"/>
      <c r="D14" s="78">
        <v>16</v>
      </c>
      <c r="E14" s="79">
        <v>7</v>
      </c>
      <c r="F14" s="79">
        <v>18</v>
      </c>
      <c r="G14" s="79">
        <v>73</v>
      </c>
      <c r="H14" s="257">
        <v>19</v>
      </c>
    </row>
    <row r="15" spans="1:16" ht="24" customHeight="1" x14ac:dyDescent="0.15">
      <c r="A15" s="14"/>
      <c r="B15" s="83" t="s">
        <v>24</v>
      </c>
      <c r="C15" s="84"/>
      <c r="D15" s="78">
        <v>19</v>
      </c>
      <c r="E15" s="79">
        <v>18</v>
      </c>
      <c r="F15" s="79">
        <v>18</v>
      </c>
      <c r="G15" s="79">
        <v>65</v>
      </c>
      <c r="H15" s="257">
        <v>12</v>
      </c>
    </row>
    <row r="16" spans="1:16" ht="24" customHeight="1" x14ac:dyDescent="0.15">
      <c r="B16" s="141" t="s">
        <v>25</v>
      </c>
      <c r="C16" s="102"/>
      <c r="D16" s="78">
        <v>1</v>
      </c>
      <c r="E16" s="79">
        <v>0</v>
      </c>
      <c r="F16" s="79">
        <v>8</v>
      </c>
      <c r="G16" s="79">
        <v>10</v>
      </c>
      <c r="H16" s="258">
        <v>0</v>
      </c>
    </row>
    <row r="17" spans="1:8" ht="24" customHeight="1" x14ac:dyDescent="0.15">
      <c r="B17" s="141" t="s">
        <v>26</v>
      </c>
      <c r="C17" s="102"/>
      <c r="D17" s="78">
        <v>38</v>
      </c>
      <c r="E17" s="79">
        <v>24</v>
      </c>
      <c r="F17" s="79">
        <v>31</v>
      </c>
      <c r="G17" s="79">
        <v>74</v>
      </c>
      <c r="H17" s="257">
        <v>20</v>
      </c>
    </row>
    <row r="18" spans="1:8" ht="24" customHeight="1" x14ac:dyDescent="0.15">
      <c r="B18" s="141" t="s">
        <v>12</v>
      </c>
      <c r="C18" s="102"/>
      <c r="D18" s="78">
        <v>9</v>
      </c>
      <c r="E18" s="79">
        <v>5</v>
      </c>
      <c r="F18" s="79">
        <v>1</v>
      </c>
      <c r="G18" s="79">
        <v>6</v>
      </c>
      <c r="H18" s="257">
        <v>2</v>
      </c>
    </row>
    <row r="19" spans="1:8" ht="24" customHeight="1" x14ac:dyDescent="0.15">
      <c r="B19" s="141" t="s">
        <v>13</v>
      </c>
      <c r="C19" s="102"/>
      <c r="D19" s="78">
        <v>1</v>
      </c>
      <c r="E19" s="79">
        <v>0</v>
      </c>
      <c r="F19" s="79">
        <v>0</v>
      </c>
      <c r="G19" s="79">
        <v>6</v>
      </c>
      <c r="H19" s="258">
        <v>0</v>
      </c>
    </row>
    <row r="20" spans="1:8" ht="24" customHeight="1" x14ac:dyDescent="0.15">
      <c r="B20" s="141" t="s">
        <v>27</v>
      </c>
      <c r="C20" s="102"/>
      <c r="D20" s="78">
        <v>2</v>
      </c>
      <c r="E20" s="79">
        <v>2</v>
      </c>
      <c r="F20" s="79">
        <v>1</v>
      </c>
      <c r="G20" s="79">
        <v>9</v>
      </c>
      <c r="H20" s="258">
        <v>0</v>
      </c>
    </row>
    <row r="21" spans="1:8" ht="24" customHeight="1" x14ac:dyDescent="0.15">
      <c r="B21" s="141" t="s">
        <v>14</v>
      </c>
      <c r="C21" s="102"/>
      <c r="D21" s="78">
        <v>2</v>
      </c>
      <c r="E21" s="79">
        <v>1</v>
      </c>
      <c r="F21" s="79">
        <v>1</v>
      </c>
      <c r="G21" s="79">
        <v>3</v>
      </c>
      <c r="H21" s="258">
        <v>0</v>
      </c>
    </row>
    <row r="22" spans="1:8" ht="24" customHeight="1" x14ac:dyDescent="0.15">
      <c r="B22" s="141" t="s">
        <v>306</v>
      </c>
      <c r="C22" s="102"/>
      <c r="D22" s="78">
        <v>3</v>
      </c>
      <c r="E22" s="79">
        <v>0</v>
      </c>
      <c r="F22" s="79">
        <v>4</v>
      </c>
      <c r="G22" s="79">
        <v>8</v>
      </c>
      <c r="H22" s="257">
        <v>2</v>
      </c>
    </row>
    <row r="23" spans="1:8" ht="24" customHeight="1" x14ac:dyDescent="0.15">
      <c r="B23" s="141" t="s">
        <v>15</v>
      </c>
      <c r="C23" s="102"/>
      <c r="D23" s="78">
        <v>7</v>
      </c>
      <c r="E23" s="79">
        <v>3</v>
      </c>
      <c r="F23" s="79">
        <v>3</v>
      </c>
      <c r="G23" s="79">
        <v>54</v>
      </c>
      <c r="H23" s="258">
        <v>0</v>
      </c>
    </row>
    <row r="24" spans="1:8" ht="25.5" customHeight="1" x14ac:dyDescent="0.15">
      <c r="A24" s="322" t="s">
        <v>16</v>
      </c>
      <c r="B24" s="322"/>
      <c r="C24" s="102"/>
      <c r="D24" s="78">
        <v>2272</v>
      </c>
      <c r="E24" s="79">
        <v>2196</v>
      </c>
      <c r="F24" s="79">
        <v>1900</v>
      </c>
      <c r="G24" s="79">
        <v>1677</v>
      </c>
      <c r="H24" s="89">
        <v>1787</v>
      </c>
    </row>
    <row r="25" spans="1:8" ht="24" customHeight="1" x14ac:dyDescent="0.15">
      <c r="B25" s="141" t="s">
        <v>17</v>
      </c>
      <c r="C25" s="102"/>
      <c r="D25" s="78">
        <v>504</v>
      </c>
      <c r="E25" s="79">
        <v>490</v>
      </c>
      <c r="F25" s="79">
        <v>411</v>
      </c>
      <c r="G25" s="79">
        <v>361</v>
      </c>
      <c r="H25" s="257">
        <v>402</v>
      </c>
    </row>
    <row r="26" spans="1:8" ht="24" customHeight="1" x14ac:dyDescent="0.15">
      <c r="B26" s="141" t="s">
        <v>18</v>
      </c>
      <c r="C26" s="102"/>
      <c r="D26" s="78">
        <v>802</v>
      </c>
      <c r="E26" s="79">
        <v>784</v>
      </c>
      <c r="F26" s="79">
        <v>637</v>
      </c>
      <c r="G26" s="79">
        <v>410</v>
      </c>
      <c r="H26" s="257">
        <v>448</v>
      </c>
    </row>
    <row r="27" spans="1:8" ht="24" customHeight="1" x14ac:dyDescent="0.15">
      <c r="B27" s="141" t="s">
        <v>19</v>
      </c>
      <c r="C27" s="102"/>
      <c r="D27" s="78">
        <v>32</v>
      </c>
      <c r="E27" s="79">
        <v>38</v>
      </c>
      <c r="F27" s="79">
        <v>30</v>
      </c>
      <c r="G27" s="79">
        <v>21</v>
      </c>
      <c r="H27" s="257">
        <v>19</v>
      </c>
    </row>
    <row r="28" spans="1:8" ht="24" customHeight="1" x14ac:dyDescent="0.15">
      <c r="B28" s="141" t="s">
        <v>20</v>
      </c>
      <c r="C28" s="102"/>
      <c r="D28" s="78">
        <v>126</v>
      </c>
      <c r="E28" s="79">
        <v>94</v>
      </c>
      <c r="F28" s="79">
        <v>47</v>
      </c>
      <c r="G28" s="79">
        <v>21</v>
      </c>
      <c r="H28" s="257">
        <v>19</v>
      </c>
    </row>
    <row r="29" spans="1:8" ht="24" customHeight="1" x14ac:dyDescent="0.15">
      <c r="B29" s="141" t="s">
        <v>21</v>
      </c>
      <c r="C29" s="102"/>
      <c r="D29" s="78">
        <v>210</v>
      </c>
      <c r="E29" s="79">
        <v>221</v>
      </c>
      <c r="F29" s="79">
        <v>210</v>
      </c>
      <c r="G29" s="79">
        <v>167</v>
      </c>
      <c r="H29" s="257">
        <v>210</v>
      </c>
    </row>
    <row r="30" spans="1:8" ht="24" customHeight="1" x14ac:dyDescent="0.15">
      <c r="B30" s="141" t="s">
        <v>180</v>
      </c>
      <c r="C30" s="102"/>
      <c r="D30" s="78">
        <v>128</v>
      </c>
      <c r="E30" s="79">
        <v>102</v>
      </c>
      <c r="F30" s="79">
        <v>105</v>
      </c>
      <c r="G30" s="79">
        <v>47</v>
      </c>
      <c r="H30" s="257">
        <v>58</v>
      </c>
    </row>
    <row r="31" spans="1:8" ht="24" customHeight="1" x14ac:dyDescent="0.15">
      <c r="B31" s="141" t="s">
        <v>22</v>
      </c>
      <c r="C31" s="102"/>
      <c r="D31" s="78">
        <v>64</v>
      </c>
      <c r="E31" s="79">
        <v>52</v>
      </c>
      <c r="F31" s="79">
        <v>43</v>
      </c>
      <c r="G31" s="79">
        <v>36</v>
      </c>
      <c r="H31" s="257">
        <v>13</v>
      </c>
    </row>
    <row r="32" spans="1:8" ht="24" customHeight="1" x14ac:dyDescent="0.15">
      <c r="B32" s="141" t="s">
        <v>23</v>
      </c>
      <c r="C32" s="102"/>
      <c r="D32" s="78">
        <v>188</v>
      </c>
      <c r="E32" s="79">
        <v>192</v>
      </c>
      <c r="F32" s="79">
        <v>160</v>
      </c>
      <c r="G32" s="79">
        <v>288</v>
      </c>
      <c r="H32" s="257">
        <v>190</v>
      </c>
    </row>
    <row r="33" spans="1:8" ht="24" customHeight="1" x14ac:dyDescent="0.15">
      <c r="A33" s="98"/>
      <c r="B33" s="103" t="s">
        <v>15</v>
      </c>
      <c r="C33" s="104"/>
      <c r="D33" s="85">
        <v>218</v>
      </c>
      <c r="E33" s="86">
        <v>223</v>
      </c>
      <c r="F33" s="86">
        <v>257</v>
      </c>
      <c r="G33" s="86">
        <v>326</v>
      </c>
      <c r="H33" s="259">
        <v>428</v>
      </c>
    </row>
    <row r="34" spans="1:8" ht="18" customHeight="1" x14ac:dyDescent="0.15">
      <c r="A34" s="105" t="s">
        <v>125</v>
      </c>
      <c r="B34" s="105"/>
      <c r="C34" s="105"/>
    </row>
    <row r="35" spans="1:8" ht="12.75" customHeight="1" x14ac:dyDescent="0.15">
      <c r="D35" s="79"/>
    </row>
    <row r="58" spans="1:16" ht="18.75" x14ac:dyDescent="0.15">
      <c r="A58" s="139"/>
      <c r="B58" s="139"/>
      <c r="C58" s="139"/>
      <c r="D58" s="139"/>
      <c r="E58" s="139"/>
      <c r="F58" s="139"/>
      <c r="G58" s="139"/>
      <c r="H58" s="80"/>
      <c r="I58" s="80"/>
      <c r="J58" s="80"/>
      <c r="K58" s="80"/>
      <c r="L58" s="80"/>
      <c r="M58" s="80"/>
      <c r="N58" s="80"/>
      <c r="O58" s="80"/>
      <c r="P58" s="106"/>
    </row>
    <row r="59" spans="1:16" ht="18.75" customHeight="1" x14ac:dyDescent="0.15">
      <c r="H59" s="107"/>
    </row>
    <row r="60" spans="1:16" s="101" customFormat="1" ht="30" customHeight="1" x14ac:dyDescent="0.15">
      <c r="A60" s="110"/>
      <c r="B60" s="110"/>
      <c r="C60" s="110"/>
      <c r="D60" s="108"/>
      <c r="E60" s="54"/>
      <c r="F60" s="108"/>
      <c r="G60" s="54"/>
      <c r="H60" s="109"/>
    </row>
    <row r="61" spans="1:16" ht="26.45" customHeight="1" x14ac:dyDescent="0.15">
      <c r="A61" s="140"/>
      <c r="B61" s="140"/>
      <c r="C61" s="140"/>
      <c r="D61" s="79"/>
      <c r="E61" s="79"/>
      <c r="F61" s="79"/>
      <c r="G61" s="79"/>
      <c r="H61" s="89"/>
    </row>
  </sheetData>
  <sheetProtection formatCells="0" selectLockedCells="1"/>
  <protectedRanges>
    <protectedRange sqref="E7 D4:D33 E11 D61" name="範囲1"/>
  </protectedRanges>
  <mergeCells count="5">
    <mergeCell ref="A3:C3"/>
    <mergeCell ref="B1:G1"/>
    <mergeCell ref="A4:B4"/>
    <mergeCell ref="A5:B5"/>
    <mergeCell ref="A24:B24"/>
  </mergeCells>
  <phoneticPr fontId="2"/>
  <pageMargins left="0.78740157480314965" right="0.78740157480314965" top="0.86614173228346458" bottom="0.6692913385826772" header="0.51181102362204722" footer="0.51181102362204722"/>
  <pageSetup paperSize="9" scale="9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4"/>
  <sheetViews>
    <sheetView zoomScaleNormal="100" workbookViewId="0">
      <selection sqref="A1:P1"/>
    </sheetView>
  </sheetViews>
  <sheetFormatPr defaultColWidth="9" defaultRowHeight="15" customHeight="1" x14ac:dyDescent="0.15"/>
  <cols>
    <col min="1" max="1" width="0.5" style="15" customWidth="1"/>
    <col min="2" max="2" width="6" style="15" customWidth="1"/>
    <col min="3" max="3" width="0.5" style="15" customWidth="1"/>
    <col min="4" max="4" width="3.125" style="15" customWidth="1"/>
    <col min="5" max="5" width="0.5" style="15" customWidth="1"/>
    <col min="6" max="6" width="19.625" style="15" customWidth="1"/>
    <col min="7" max="7" width="0.5" style="15" customWidth="1"/>
    <col min="8" max="8" width="12.625" style="15" customWidth="1"/>
    <col min="9" max="9" width="0.5" style="15" customWidth="1"/>
    <col min="10" max="10" width="6" style="15" customWidth="1"/>
    <col min="11" max="11" width="0.5" style="15" customWidth="1"/>
    <col min="12" max="12" width="3.125" style="15" customWidth="1"/>
    <col min="13" max="13" width="0.5" style="15" customWidth="1"/>
    <col min="14" max="14" width="19.625" style="15" customWidth="1"/>
    <col min="15" max="15" width="0.5" style="15" customWidth="1"/>
    <col min="16" max="16" width="12.625" style="15" customWidth="1"/>
    <col min="17" max="17" width="0.5" style="15" customWidth="1"/>
    <col min="18" max="18" width="6" style="15" customWidth="1"/>
    <col min="19" max="19" width="0.5" style="15" customWidth="1"/>
    <col min="20" max="20" width="2.75" style="15" customWidth="1"/>
    <col min="21" max="21" width="0.5" style="15" customWidth="1"/>
    <col min="22" max="22" width="19.625" style="15" customWidth="1"/>
    <col min="23" max="23" width="0.5" style="15" customWidth="1"/>
    <col min="24" max="24" width="12.625" style="15" customWidth="1"/>
    <col min="25" max="25" width="0.5" style="15" customWidth="1"/>
    <col min="26" max="26" width="6.5" style="15" customWidth="1"/>
    <col min="27" max="27" width="0.5" style="15" customWidth="1"/>
    <col min="28" max="28" width="2.75" style="15" customWidth="1"/>
    <col min="29" max="29" width="0.5" style="15" customWidth="1"/>
    <col min="30" max="30" width="19.625" style="15" customWidth="1"/>
    <col min="31" max="31" width="0.5" style="15" customWidth="1"/>
    <col min="32" max="32" width="12.625" style="15" customWidth="1"/>
    <col min="33" max="16384" width="9" style="15"/>
  </cols>
  <sheetData>
    <row r="1" spans="1:32" ht="24.75" customHeight="1" x14ac:dyDescent="0.15">
      <c r="A1" s="278" t="s">
        <v>206</v>
      </c>
      <c r="B1" s="278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278" t="s">
        <v>207</v>
      </c>
      <c r="R1" s="278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339"/>
      <c r="AD1" s="339"/>
      <c r="AE1" s="339"/>
      <c r="AF1" s="339"/>
    </row>
    <row r="2" spans="1:32" ht="16.5" customHeight="1" x14ac:dyDescent="0.15">
      <c r="P2" s="137" t="s">
        <v>318</v>
      </c>
      <c r="AF2" s="137" t="s">
        <v>318</v>
      </c>
    </row>
    <row r="3" spans="1:32" ht="16.5" customHeight="1" x14ac:dyDescent="0.15">
      <c r="A3" s="288" t="s">
        <v>130</v>
      </c>
      <c r="B3" s="288"/>
      <c r="C3" s="283"/>
      <c r="D3" s="283"/>
      <c r="E3" s="283"/>
      <c r="F3" s="283"/>
      <c r="G3" s="287"/>
      <c r="H3" s="221" t="s">
        <v>132</v>
      </c>
      <c r="I3" s="288" t="s">
        <v>130</v>
      </c>
      <c r="J3" s="288"/>
      <c r="K3" s="283"/>
      <c r="L3" s="283"/>
      <c r="M3" s="283"/>
      <c r="N3" s="283"/>
      <c r="O3" s="287"/>
      <c r="P3" s="222" t="s">
        <v>132</v>
      </c>
      <c r="Q3" s="288" t="s">
        <v>130</v>
      </c>
      <c r="R3" s="288"/>
      <c r="S3" s="283"/>
      <c r="T3" s="283"/>
      <c r="U3" s="283"/>
      <c r="V3" s="283"/>
      <c r="W3" s="283"/>
      <c r="X3" s="221" t="s">
        <v>132</v>
      </c>
      <c r="Y3" s="288" t="s">
        <v>130</v>
      </c>
      <c r="Z3" s="288"/>
      <c r="AA3" s="283"/>
      <c r="AB3" s="283"/>
      <c r="AC3" s="283"/>
      <c r="AD3" s="283"/>
      <c r="AE3" s="287"/>
      <c r="AF3" s="222" t="s">
        <v>132</v>
      </c>
    </row>
    <row r="4" spans="1:32" ht="16.5" customHeight="1" x14ac:dyDescent="0.15">
      <c r="A4" s="41"/>
      <c r="B4" s="356" t="s">
        <v>189</v>
      </c>
      <c r="C4" s="356"/>
      <c r="D4" s="356"/>
      <c r="E4" s="356"/>
      <c r="F4" s="356"/>
      <c r="G4" s="219"/>
      <c r="H4" s="240">
        <v>1</v>
      </c>
      <c r="I4" s="368" t="s">
        <v>154</v>
      </c>
      <c r="J4" s="369"/>
      <c r="K4" s="231"/>
      <c r="L4" s="357" t="s">
        <v>77</v>
      </c>
      <c r="M4" s="357"/>
      <c r="N4" s="357"/>
      <c r="O4" s="22"/>
      <c r="P4" s="237">
        <v>1</v>
      </c>
      <c r="Q4" s="358" t="s">
        <v>262</v>
      </c>
      <c r="R4" s="359"/>
      <c r="S4" s="23"/>
      <c r="T4" s="364" t="s">
        <v>221</v>
      </c>
      <c r="U4" s="364"/>
      <c r="V4" s="364"/>
      <c r="W4" s="243"/>
      <c r="X4" s="229">
        <v>1</v>
      </c>
      <c r="Y4" s="365" t="s">
        <v>238</v>
      </c>
      <c r="Z4" s="366"/>
      <c r="AA4" s="340" t="s">
        <v>245</v>
      </c>
      <c r="AB4" s="341"/>
      <c r="AD4" s="144" t="s">
        <v>77</v>
      </c>
      <c r="AF4" s="47">
        <v>1</v>
      </c>
    </row>
    <row r="5" spans="1:32" ht="16.5" customHeight="1" x14ac:dyDescent="0.15">
      <c r="A5" s="24"/>
      <c r="B5" s="343" t="s">
        <v>155</v>
      </c>
      <c r="C5" s="343"/>
      <c r="D5" s="343"/>
      <c r="E5" s="343"/>
      <c r="F5" s="343"/>
      <c r="G5" s="25"/>
      <c r="H5" s="241">
        <v>18</v>
      </c>
      <c r="I5" s="370"/>
      <c r="J5" s="371"/>
      <c r="K5" s="217"/>
      <c r="L5" s="343" t="s">
        <v>85</v>
      </c>
      <c r="M5" s="343"/>
      <c r="N5" s="343"/>
      <c r="O5" s="16"/>
      <c r="P5" s="47">
        <v>1</v>
      </c>
      <c r="Q5" s="360"/>
      <c r="R5" s="361"/>
      <c r="S5" s="26"/>
      <c r="T5" s="344" t="s">
        <v>222</v>
      </c>
      <c r="U5" s="344"/>
      <c r="V5" s="344"/>
      <c r="W5" s="244"/>
      <c r="X5" s="224">
        <v>48</v>
      </c>
      <c r="Y5" s="367"/>
      <c r="Z5" s="366"/>
      <c r="AA5" s="342"/>
      <c r="AB5" s="341"/>
      <c r="AD5" s="144" t="s">
        <v>239</v>
      </c>
      <c r="AF5" s="47">
        <v>20</v>
      </c>
    </row>
    <row r="6" spans="1:32" ht="16.5" customHeight="1" x14ac:dyDescent="0.15">
      <c r="A6" s="345" t="s">
        <v>76</v>
      </c>
      <c r="B6" s="346"/>
      <c r="C6" s="48"/>
      <c r="D6" s="348" t="s">
        <v>77</v>
      </c>
      <c r="E6" s="348"/>
      <c r="F6" s="348"/>
      <c r="G6" s="220"/>
      <c r="H6" s="223">
        <v>1</v>
      </c>
      <c r="I6" s="370"/>
      <c r="J6" s="371"/>
      <c r="K6" s="340" t="s">
        <v>153</v>
      </c>
      <c r="L6" s="374"/>
      <c r="M6" s="216"/>
      <c r="N6" s="215" t="s">
        <v>147</v>
      </c>
      <c r="O6" s="218"/>
      <c r="P6" s="47">
        <v>54</v>
      </c>
      <c r="Q6" s="362"/>
      <c r="R6" s="363"/>
      <c r="S6" s="32"/>
      <c r="T6" s="349" t="s">
        <v>163</v>
      </c>
      <c r="U6" s="349"/>
      <c r="V6" s="349"/>
      <c r="W6" s="245"/>
      <c r="X6" s="228">
        <v>10</v>
      </c>
      <c r="Y6" s="367"/>
      <c r="Z6" s="366"/>
      <c r="AA6" s="342"/>
      <c r="AB6" s="341"/>
      <c r="AD6" s="144" t="s">
        <v>240</v>
      </c>
      <c r="AF6" s="47">
        <v>36</v>
      </c>
    </row>
    <row r="7" spans="1:32" ht="15.75" customHeight="1" x14ac:dyDescent="0.15">
      <c r="A7" s="345"/>
      <c r="B7" s="347"/>
      <c r="C7" s="27"/>
      <c r="D7" s="348" t="s">
        <v>79</v>
      </c>
      <c r="E7" s="348"/>
      <c r="F7" s="348"/>
      <c r="G7" s="215"/>
      <c r="H7" s="223">
        <v>18</v>
      </c>
      <c r="I7" s="370"/>
      <c r="J7" s="371"/>
      <c r="K7" s="340"/>
      <c r="L7" s="374"/>
      <c r="M7" s="216"/>
      <c r="N7" s="215" t="s">
        <v>260</v>
      </c>
      <c r="O7" s="215"/>
      <c r="P7" s="47">
        <v>26</v>
      </c>
      <c r="Q7" s="350" t="s">
        <v>218</v>
      </c>
      <c r="R7" s="351"/>
      <c r="S7" s="28"/>
      <c r="T7" s="356" t="s">
        <v>115</v>
      </c>
      <c r="U7" s="356"/>
      <c r="V7" s="356"/>
      <c r="W7" s="243"/>
      <c r="X7" s="229">
        <v>1</v>
      </c>
      <c r="Y7" s="367"/>
      <c r="Z7" s="366"/>
      <c r="AA7" s="342"/>
      <c r="AB7" s="341"/>
      <c r="AD7" s="144" t="s">
        <v>241</v>
      </c>
      <c r="AF7" s="47">
        <v>23</v>
      </c>
    </row>
    <row r="8" spans="1:32" ht="15.75" customHeight="1" x14ac:dyDescent="0.15">
      <c r="A8" s="345"/>
      <c r="B8" s="347"/>
      <c r="C8" s="27"/>
      <c r="D8" s="348" t="s">
        <v>81</v>
      </c>
      <c r="E8" s="348"/>
      <c r="F8" s="348"/>
      <c r="G8" s="215"/>
      <c r="H8" s="224">
        <v>25</v>
      </c>
      <c r="I8" s="370"/>
      <c r="J8" s="371"/>
      <c r="K8" s="340"/>
      <c r="L8" s="374"/>
      <c r="M8" s="216"/>
      <c r="N8" s="215" t="s">
        <v>148</v>
      </c>
      <c r="O8" s="216"/>
      <c r="P8" s="47">
        <v>39</v>
      </c>
      <c r="Q8" s="352"/>
      <c r="R8" s="353"/>
      <c r="S8" s="26"/>
      <c r="T8" s="348" t="s">
        <v>116</v>
      </c>
      <c r="U8" s="348"/>
      <c r="V8" s="348"/>
      <c r="W8" s="244"/>
      <c r="X8" s="224">
        <v>204</v>
      </c>
      <c r="Y8" s="367"/>
      <c r="Z8" s="366"/>
      <c r="AA8" s="342"/>
      <c r="AB8" s="341"/>
      <c r="AC8" s="26"/>
      <c r="AD8" s="144" t="s">
        <v>242</v>
      </c>
      <c r="AF8" s="47">
        <v>25</v>
      </c>
    </row>
    <row r="9" spans="1:32" ht="15.75" customHeight="1" x14ac:dyDescent="0.15">
      <c r="A9" s="345"/>
      <c r="B9" s="347"/>
      <c r="C9" s="27"/>
      <c r="D9" s="348" t="s">
        <v>159</v>
      </c>
      <c r="E9" s="348"/>
      <c r="F9" s="348"/>
      <c r="G9" s="215"/>
      <c r="H9" s="224">
        <v>17</v>
      </c>
      <c r="I9" s="370"/>
      <c r="J9" s="371"/>
      <c r="K9" s="340"/>
      <c r="L9" s="374"/>
      <c r="M9" s="216"/>
      <c r="N9" s="215" t="s">
        <v>149</v>
      </c>
      <c r="O9" s="216"/>
      <c r="P9" s="47">
        <v>28</v>
      </c>
      <c r="Q9" s="352"/>
      <c r="R9" s="353"/>
      <c r="S9" s="26"/>
      <c r="T9" s="348" t="s">
        <v>117</v>
      </c>
      <c r="U9" s="348"/>
      <c r="V9" s="348"/>
      <c r="W9" s="244"/>
      <c r="X9" s="224">
        <v>171</v>
      </c>
      <c r="Y9" s="367"/>
      <c r="Z9" s="366"/>
      <c r="AA9" s="342"/>
      <c r="AB9" s="341"/>
      <c r="AC9" s="26"/>
      <c r="AD9" s="144" t="s">
        <v>243</v>
      </c>
      <c r="AF9" s="47">
        <v>21</v>
      </c>
    </row>
    <row r="10" spans="1:32" ht="15.75" customHeight="1" x14ac:dyDescent="0.15">
      <c r="A10" s="345"/>
      <c r="B10" s="347"/>
      <c r="C10" s="32"/>
      <c r="D10" s="343" t="s">
        <v>259</v>
      </c>
      <c r="E10" s="343"/>
      <c r="F10" s="343"/>
      <c r="G10" s="214"/>
      <c r="H10" s="228">
        <v>5</v>
      </c>
      <c r="I10" s="370"/>
      <c r="J10" s="371"/>
      <c r="K10" s="340"/>
      <c r="L10" s="374"/>
      <c r="M10" s="216"/>
      <c r="N10" s="215" t="s">
        <v>122</v>
      </c>
      <c r="O10" s="216"/>
      <c r="P10" s="47">
        <v>27</v>
      </c>
      <c r="Q10" s="352"/>
      <c r="R10" s="353"/>
      <c r="S10" s="26"/>
      <c r="T10" s="348" t="s">
        <v>118</v>
      </c>
      <c r="U10" s="348"/>
      <c r="V10" s="348"/>
      <c r="W10" s="246"/>
      <c r="X10" s="224">
        <v>54</v>
      </c>
      <c r="Y10" s="367"/>
      <c r="Z10" s="366"/>
      <c r="AA10" s="342"/>
      <c r="AB10" s="341"/>
      <c r="AC10" s="26"/>
      <c r="AD10" s="215" t="s">
        <v>158</v>
      </c>
      <c r="AF10" s="47">
        <v>4</v>
      </c>
    </row>
    <row r="11" spans="1:32" ht="15.75" customHeight="1" x14ac:dyDescent="0.15">
      <c r="A11" s="345" t="s">
        <v>83</v>
      </c>
      <c r="B11" s="347"/>
      <c r="C11" s="23"/>
      <c r="D11" s="356" t="s">
        <v>77</v>
      </c>
      <c r="E11" s="356"/>
      <c r="F11" s="356"/>
      <c r="G11" s="218"/>
      <c r="H11" s="229">
        <v>1</v>
      </c>
      <c r="I11" s="370"/>
      <c r="J11" s="371"/>
      <c r="K11" s="375"/>
      <c r="L11" s="346"/>
      <c r="M11" s="133"/>
      <c r="N11" s="214" t="s">
        <v>123</v>
      </c>
      <c r="O11" s="133"/>
      <c r="P11" s="47">
        <v>16</v>
      </c>
      <c r="Q11" s="352"/>
      <c r="R11" s="353"/>
      <c r="S11" s="29"/>
      <c r="T11" s="348" t="s">
        <v>119</v>
      </c>
      <c r="U11" s="348"/>
      <c r="V11" s="348"/>
      <c r="W11" s="246"/>
      <c r="X11" s="224">
        <v>806</v>
      </c>
      <c r="Y11" s="367"/>
      <c r="Z11" s="366"/>
      <c r="AA11" s="30"/>
      <c r="AB11" s="282" t="s">
        <v>75</v>
      </c>
      <c r="AC11" s="282"/>
      <c r="AD11" s="282"/>
      <c r="AE11" s="22"/>
      <c r="AF11" s="238">
        <f>SUM(AF4:AF10)</f>
        <v>130</v>
      </c>
    </row>
    <row r="12" spans="1:32" ht="15.75" customHeight="1" x14ac:dyDescent="0.15">
      <c r="A12" s="345"/>
      <c r="B12" s="347"/>
      <c r="C12" s="27"/>
      <c r="D12" s="348" t="s">
        <v>85</v>
      </c>
      <c r="E12" s="348"/>
      <c r="F12" s="348"/>
      <c r="G12" s="215"/>
      <c r="H12" s="224">
        <v>1</v>
      </c>
      <c r="I12" s="372"/>
      <c r="J12" s="373"/>
      <c r="K12" s="217"/>
      <c r="L12" s="393" t="s">
        <v>150</v>
      </c>
      <c r="M12" s="393"/>
      <c r="N12" s="393"/>
      <c r="O12" s="133"/>
      <c r="P12" s="242">
        <v>23</v>
      </c>
      <c r="Q12" s="352"/>
      <c r="R12" s="353"/>
      <c r="S12" s="394" t="s">
        <v>279</v>
      </c>
      <c r="T12" s="395"/>
      <c r="U12" s="50"/>
      <c r="V12" s="50" t="s">
        <v>269</v>
      </c>
      <c r="W12" s="246"/>
      <c r="X12" s="224">
        <v>1</v>
      </c>
      <c r="Y12" s="392" t="s">
        <v>194</v>
      </c>
      <c r="Z12" s="398"/>
      <c r="AA12" s="28"/>
      <c r="AB12" s="348" t="s">
        <v>86</v>
      </c>
      <c r="AC12" s="348"/>
      <c r="AD12" s="348"/>
      <c r="AF12" s="47">
        <v>53</v>
      </c>
    </row>
    <row r="13" spans="1:32" ht="15.75" customHeight="1" x14ac:dyDescent="0.15">
      <c r="A13" s="345"/>
      <c r="B13" s="347"/>
      <c r="C13" s="27"/>
      <c r="D13" s="348" t="s">
        <v>87</v>
      </c>
      <c r="E13" s="348"/>
      <c r="F13" s="348"/>
      <c r="G13" s="215"/>
      <c r="H13" s="224">
        <v>14</v>
      </c>
      <c r="I13" s="368" t="s">
        <v>78</v>
      </c>
      <c r="J13" s="369"/>
      <c r="K13" s="28"/>
      <c r="L13" s="399" t="s">
        <v>77</v>
      </c>
      <c r="M13" s="400"/>
      <c r="N13" s="401"/>
      <c r="O13" s="232"/>
      <c r="P13" s="237">
        <v>1</v>
      </c>
      <c r="Q13" s="352"/>
      <c r="R13" s="353"/>
      <c r="S13" s="342"/>
      <c r="T13" s="341"/>
      <c r="U13" s="260"/>
      <c r="V13" s="260" t="s">
        <v>270</v>
      </c>
      <c r="W13" s="246"/>
      <c r="X13" s="226">
        <v>27</v>
      </c>
      <c r="Y13" s="365"/>
      <c r="Z13" s="374"/>
      <c r="AA13" s="26"/>
      <c r="AB13" s="348" t="s">
        <v>88</v>
      </c>
      <c r="AC13" s="348"/>
      <c r="AD13" s="348"/>
      <c r="AF13" s="47">
        <v>22</v>
      </c>
    </row>
    <row r="14" spans="1:32" ht="15.75" customHeight="1" x14ac:dyDescent="0.15">
      <c r="A14" s="345"/>
      <c r="B14" s="347"/>
      <c r="C14" s="27"/>
      <c r="D14" s="348" t="s">
        <v>174</v>
      </c>
      <c r="E14" s="348"/>
      <c r="F14" s="348"/>
      <c r="G14" s="215"/>
      <c r="H14" s="224">
        <v>21</v>
      </c>
      <c r="I14" s="370"/>
      <c r="J14" s="371"/>
      <c r="K14" s="27"/>
      <c r="L14" s="344" t="s">
        <v>280</v>
      </c>
      <c r="M14" s="344"/>
      <c r="N14" s="344"/>
      <c r="O14" s="215"/>
      <c r="P14" s="47">
        <v>16</v>
      </c>
      <c r="Q14" s="352"/>
      <c r="R14" s="353"/>
      <c r="S14" s="342"/>
      <c r="T14" s="341"/>
      <c r="U14" s="260"/>
      <c r="V14" s="260" t="s">
        <v>271</v>
      </c>
      <c r="W14" s="246"/>
      <c r="X14" s="226">
        <v>12</v>
      </c>
      <c r="Y14" s="365"/>
      <c r="Z14" s="374"/>
      <c r="AA14" s="27"/>
      <c r="AB14" s="348" t="s">
        <v>89</v>
      </c>
      <c r="AC14" s="348"/>
      <c r="AD14" s="348"/>
      <c r="AF14" s="47">
        <v>4</v>
      </c>
    </row>
    <row r="15" spans="1:32" ht="15.75" customHeight="1" x14ac:dyDescent="0.15">
      <c r="A15" s="345"/>
      <c r="B15" s="347"/>
      <c r="C15" s="27"/>
      <c r="D15" s="348" t="s">
        <v>156</v>
      </c>
      <c r="E15" s="348"/>
      <c r="F15" s="348"/>
      <c r="G15" s="215"/>
      <c r="H15" s="224">
        <v>14</v>
      </c>
      <c r="I15" s="370"/>
      <c r="J15" s="371"/>
      <c r="K15" s="31"/>
      <c r="L15" s="344" t="s">
        <v>80</v>
      </c>
      <c r="M15" s="344"/>
      <c r="N15" s="344"/>
      <c r="O15" s="215"/>
      <c r="P15" s="47">
        <v>13</v>
      </c>
      <c r="Q15" s="352"/>
      <c r="R15" s="353"/>
      <c r="S15" s="396"/>
      <c r="T15" s="397"/>
      <c r="U15" s="51"/>
      <c r="V15" s="51" t="s">
        <v>272</v>
      </c>
      <c r="W15" s="244"/>
      <c r="X15" s="227">
        <v>26</v>
      </c>
      <c r="Y15" s="365"/>
      <c r="Z15" s="374"/>
      <c r="AA15" s="27"/>
      <c r="AB15" s="348" t="s">
        <v>90</v>
      </c>
      <c r="AC15" s="348"/>
      <c r="AD15" s="348"/>
      <c r="AF15" s="47">
        <v>7</v>
      </c>
    </row>
    <row r="16" spans="1:32" ht="15.75" customHeight="1" x14ac:dyDescent="0.15">
      <c r="A16" s="345"/>
      <c r="B16" s="347"/>
      <c r="C16" s="27"/>
      <c r="D16" s="348" t="s">
        <v>92</v>
      </c>
      <c r="E16" s="348"/>
      <c r="F16" s="348"/>
      <c r="G16" s="215"/>
      <c r="H16" s="224">
        <v>38</v>
      </c>
      <c r="I16" s="370"/>
      <c r="J16" s="371"/>
      <c r="K16" s="27"/>
      <c r="L16" s="344" t="s">
        <v>82</v>
      </c>
      <c r="M16" s="344"/>
      <c r="N16" s="344"/>
      <c r="O16" s="215"/>
      <c r="P16" s="47">
        <v>20</v>
      </c>
      <c r="Q16" s="352"/>
      <c r="R16" s="353"/>
      <c r="S16" s="29"/>
      <c r="T16" s="348" t="s">
        <v>226</v>
      </c>
      <c r="U16" s="348"/>
      <c r="V16" s="348"/>
      <c r="W16" s="244"/>
      <c r="X16" s="224">
        <v>4</v>
      </c>
      <c r="Y16" s="365"/>
      <c r="Z16" s="374"/>
      <c r="AA16" s="32"/>
      <c r="AB16" s="348" t="s">
        <v>187</v>
      </c>
      <c r="AC16" s="348"/>
      <c r="AD16" s="348"/>
      <c r="AF16" s="47">
        <v>1</v>
      </c>
    </row>
    <row r="17" spans="1:32" ht="15.75" customHeight="1" x14ac:dyDescent="0.15">
      <c r="A17" s="345"/>
      <c r="B17" s="347"/>
      <c r="C17" s="27"/>
      <c r="D17" s="348" t="s">
        <v>93</v>
      </c>
      <c r="E17" s="348"/>
      <c r="F17" s="348"/>
      <c r="G17" s="215"/>
      <c r="H17" s="224">
        <v>47</v>
      </c>
      <c r="I17" s="370"/>
      <c r="J17" s="371"/>
      <c r="K17" s="27"/>
      <c r="L17" s="344" t="s">
        <v>213</v>
      </c>
      <c r="M17" s="344"/>
      <c r="N17" s="344"/>
      <c r="O17" s="215"/>
      <c r="P17" s="47">
        <v>94</v>
      </c>
      <c r="Q17" s="352"/>
      <c r="R17" s="353"/>
      <c r="S17" s="26"/>
      <c r="T17" s="348" t="s">
        <v>215</v>
      </c>
      <c r="U17" s="348"/>
      <c r="V17" s="348"/>
      <c r="W17" s="247"/>
      <c r="X17" s="224">
        <v>4</v>
      </c>
      <c r="Y17" s="365"/>
      <c r="Z17" s="374"/>
      <c r="AA17" s="23"/>
      <c r="AB17" s="357" t="s">
        <v>75</v>
      </c>
      <c r="AC17" s="357"/>
      <c r="AD17" s="357"/>
      <c r="AE17" s="22"/>
      <c r="AF17" s="238">
        <f>SUM(AF12:AF16)</f>
        <v>87</v>
      </c>
    </row>
    <row r="18" spans="1:32" ht="15.75" customHeight="1" x14ac:dyDescent="0.15">
      <c r="A18" s="345"/>
      <c r="B18" s="347"/>
      <c r="C18" s="32"/>
      <c r="D18" s="343" t="s">
        <v>95</v>
      </c>
      <c r="E18" s="343"/>
      <c r="F18" s="343"/>
      <c r="G18" s="214"/>
      <c r="H18" s="228">
        <v>48</v>
      </c>
      <c r="I18" s="370"/>
      <c r="J18" s="371"/>
      <c r="K18" s="27"/>
      <c r="L18" s="344" t="s">
        <v>214</v>
      </c>
      <c r="M18" s="344"/>
      <c r="N18" s="344"/>
      <c r="O18" s="215"/>
      <c r="P18" s="47">
        <v>61</v>
      </c>
      <c r="Q18" s="354"/>
      <c r="R18" s="355"/>
      <c r="S18" s="234"/>
      <c r="T18" s="343" t="s">
        <v>184</v>
      </c>
      <c r="U18" s="343"/>
      <c r="V18" s="343"/>
      <c r="W18" s="245"/>
      <c r="X18" s="228">
        <v>39</v>
      </c>
      <c r="Y18" s="149"/>
      <c r="Z18" s="357" t="s">
        <v>133</v>
      </c>
      <c r="AA18" s="357"/>
      <c r="AB18" s="357"/>
      <c r="AC18" s="357"/>
      <c r="AD18" s="357"/>
      <c r="AE18" s="22"/>
      <c r="AF18" s="238">
        <v>9</v>
      </c>
    </row>
    <row r="19" spans="1:32" ht="15.75" customHeight="1" x14ac:dyDescent="0.15">
      <c r="A19" s="376" t="s">
        <v>281</v>
      </c>
      <c r="B19" s="377"/>
      <c r="C19" s="23"/>
      <c r="D19" s="356" t="s">
        <v>77</v>
      </c>
      <c r="E19" s="356"/>
      <c r="F19" s="356"/>
      <c r="G19" s="218"/>
      <c r="H19" s="229">
        <v>1</v>
      </c>
      <c r="I19" s="370"/>
      <c r="J19" s="371"/>
      <c r="K19" s="27"/>
      <c r="L19" s="344" t="s">
        <v>181</v>
      </c>
      <c r="M19" s="344"/>
      <c r="N19" s="344"/>
      <c r="O19" s="215"/>
      <c r="P19" s="47">
        <v>8</v>
      </c>
      <c r="Q19" s="261"/>
      <c r="R19" s="356" t="s">
        <v>204</v>
      </c>
      <c r="S19" s="356"/>
      <c r="T19" s="356"/>
      <c r="U19" s="356"/>
      <c r="V19" s="356"/>
      <c r="W19" s="248"/>
      <c r="X19" s="229">
        <v>1</v>
      </c>
      <c r="Y19" s="133"/>
      <c r="Z19" s="357" t="s">
        <v>96</v>
      </c>
      <c r="AA19" s="357"/>
      <c r="AB19" s="357"/>
      <c r="AC19" s="357"/>
      <c r="AD19" s="357"/>
      <c r="AE19" s="22"/>
      <c r="AF19" s="238">
        <v>4</v>
      </c>
    </row>
    <row r="20" spans="1:32" ht="15.75" customHeight="1" x14ac:dyDescent="0.15">
      <c r="A20" s="378"/>
      <c r="B20" s="379"/>
      <c r="C20" s="27"/>
      <c r="D20" s="348" t="s">
        <v>140</v>
      </c>
      <c r="E20" s="348"/>
      <c r="F20" s="348"/>
      <c r="G20" s="215"/>
      <c r="H20" s="224">
        <v>15</v>
      </c>
      <c r="I20" s="372"/>
      <c r="J20" s="373"/>
      <c r="K20" s="32"/>
      <c r="L20" s="406" t="s">
        <v>84</v>
      </c>
      <c r="M20" s="407"/>
      <c r="N20" s="408"/>
      <c r="O20" s="214"/>
      <c r="P20" s="242">
        <v>10</v>
      </c>
      <c r="Q20" s="262"/>
      <c r="R20" s="409" t="s">
        <v>129</v>
      </c>
      <c r="S20" s="409"/>
      <c r="T20" s="409"/>
      <c r="U20" s="409"/>
      <c r="V20" s="409"/>
      <c r="W20" s="245"/>
      <c r="X20" s="228">
        <v>9</v>
      </c>
      <c r="Y20" s="33"/>
      <c r="Z20" s="357" t="s">
        <v>97</v>
      </c>
      <c r="AA20" s="357"/>
      <c r="AB20" s="357"/>
      <c r="AC20" s="357"/>
      <c r="AD20" s="357"/>
      <c r="AE20" s="22"/>
      <c r="AF20" s="238">
        <v>16</v>
      </c>
    </row>
    <row r="21" spans="1:32" ht="15.75" customHeight="1" x14ac:dyDescent="0.15">
      <c r="A21" s="378"/>
      <c r="B21" s="379"/>
      <c r="C21" s="27"/>
      <c r="D21" s="348" t="s">
        <v>100</v>
      </c>
      <c r="E21" s="348"/>
      <c r="F21" s="348"/>
      <c r="G21" s="215"/>
      <c r="H21" s="224">
        <v>8</v>
      </c>
      <c r="I21" s="368" t="s">
        <v>190</v>
      </c>
      <c r="J21" s="369"/>
      <c r="K21" s="23"/>
      <c r="L21" s="364" t="s">
        <v>77</v>
      </c>
      <c r="M21" s="364"/>
      <c r="N21" s="364"/>
      <c r="O21" s="218"/>
      <c r="P21" s="237">
        <v>1</v>
      </c>
      <c r="Q21" s="263"/>
      <c r="R21" s="402" t="s">
        <v>124</v>
      </c>
      <c r="S21" s="402"/>
      <c r="T21" s="402"/>
      <c r="U21" s="402"/>
      <c r="V21" s="402"/>
      <c r="W21" s="249"/>
      <c r="X21" s="235">
        <f>SUM(X4:X20,P4:P47,H4:H46)</f>
        <v>3079</v>
      </c>
      <c r="Y21" s="392" t="s">
        <v>244</v>
      </c>
      <c r="Z21" s="366"/>
      <c r="AB21" s="348" t="s">
        <v>99</v>
      </c>
      <c r="AC21" s="348"/>
      <c r="AD21" s="348"/>
      <c r="AF21" s="47">
        <v>1</v>
      </c>
    </row>
    <row r="22" spans="1:32" ht="15.75" customHeight="1" x14ac:dyDescent="0.15">
      <c r="A22" s="378"/>
      <c r="B22" s="379"/>
      <c r="C22" s="27"/>
      <c r="D22" s="403" t="s">
        <v>104</v>
      </c>
      <c r="E22" s="403"/>
      <c r="F22" s="403"/>
      <c r="G22" s="215"/>
      <c r="H22" s="224">
        <v>9</v>
      </c>
      <c r="I22" s="370"/>
      <c r="J22" s="371"/>
      <c r="K22" s="27"/>
      <c r="L22" s="344" t="s">
        <v>85</v>
      </c>
      <c r="M22" s="344"/>
      <c r="N22" s="344"/>
      <c r="O22" s="215"/>
      <c r="P22" s="47">
        <v>2</v>
      </c>
      <c r="Q22" s="352" t="s">
        <v>202</v>
      </c>
      <c r="R22" s="366"/>
      <c r="T22" s="348" t="s">
        <v>85</v>
      </c>
      <c r="U22" s="348"/>
      <c r="V22" s="348"/>
      <c r="W22" s="247"/>
      <c r="X22" s="224">
        <v>1</v>
      </c>
      <c r="Y22" s="367"/>
      <c r="Z22" s="366"/>
      <c r="AB22" s="348" t="s">
        <v>102</v>
      </c>
      <c r="AC22" s="348"/>
      <c r="AD22" s="348"/>
      <c r="AF22" s="47">
        <v>5</v>
      </c>
    </row>
    <row r="23" spans="1:32" ht="15.75" customHeight="1" x14ac:dyDescent="0.15">
      <c r="A23" s="378"/>
      <c r="B23" s="379"/>
      <c r="C23" s="27"/>
      <c r="D23" s="403" t="s">
        <v>324</v>
      </c>
      <c r="E23" s="410"/>
      <c r="F23" s="410"/>
      <c r="G23" s="215"/>
      <c r="H23" s="224">
        <v>5</v>
      </c>
      <c r="I23" s="370"/>
      <c r="J23" s="371"/>
      <c r="K23" s="27"/>
      <c r="L23" s="344" t="s">
        <v>151</v>
      </c>
      <c r="M23" s="344"/>
      <c r="N23" s="344"/>
      <c r="O23" s="215"/>
      <c r="P23" s="47">
        <v>8</v>
      </c>
      <c r="Q23" s="367"/>
      <c r="R23" s="366"/>
      <c r="T23" s="348" t="s">
        <v>227</v>
      </c>
      <c r="U23" s="348"/>
      <c r="V23" s="348"/>
      <c r="W23" s="247"/>
      <c r="X23" s="224">
        <v>21</v>
      </c>
      <c r="Y23" s="367"/>
      <c r="Z23" s="366"/>
      <c r="AB23" s="348" t="s">
        <v>103</v>
      </c>
      <c r="AC23" s="348"/>
      <c r="AD23" s="348"/>
      <c r="AF23" s="47">
        <v>9</v>
      </c>
    </row>
    <row r="24" spans="1:32" ht="15.75" customHeight="1" x14ac:dyDescent="0.15">
      <c r="A24" s="380"/>
      <c r="B24" s="381"/>
      <c r="C24" s="32"/>
      <c r="D24" s="343" t="s">
        <v>143</v>
      </c>
      <c r="E24" s="343"/>
      <c r="F24" s="343"/>
      <c r="G24" s="214"/>
      <c r="H24" s="228">
        <v>2</v>
      </c>
      <c r="I24" s="370"/>
      <c r="J24" s="371"/>
      <c r="K24" s="31"/>
      <c r="L24" s="344" t="s">
        <v>265</v>
      </c>
      <c r="M24" s="411"/>
      <c r="N24" s="411"/>
      <c r="O24" s="215"/>
      <c r="P24" s="47">
        <v>7</v>
      </c>
      <c r="Q24" s="367"/>
      <c r="R24" s="366"/>
      <c r="S24" s="34"/>
      <c r="T24" s="348" t="s">
        <v>191</v>
      </c>
      <c r="U24" s="348"/>
      <c r="V24" s="348"/>
      <c r="W24" s="244"/>
      <c r="X24" s="224">
        <v>28</v>
      </c>
      <c r="Y24" s="367"/>
      <c r="Z24" s="366"/>
      <c r="AA24" s="28"/>
      <c r="AB24" s="282" t="s">
        <v>75</v>
      </c>
      <c r="AC24" s="282"/>
      <c r="AD24" s="282"/>
      <c r="AE24" s="22"/>
      <c r="AF24" s="238">
        <f>SUM(AF21:AF23)</f>
        <v>15</v>
      </c>
    </row>
    <row r="25" spans="1:32" ht="15.75" customHeight="1" x14ac:dyDescent="0.15">
      <c r="A25" s="382" t="s">
        <v>200</v>
      </c>
      <c r="B25" s="327"/>
      <c r="C25" s="23"/>
      <c r="D25" s="356" t="s">
        <v>77</v>
      </c>
      <c r="E25" s="356"/>
      <c r="F25" s="356"/>
      <c r="G25" s="218"/>
      <c r="H25" s="229">
        <v>1</v>
      </c>
      <c r="I25" s="370"/>
      <c r="J25" s="371"/>
      <c r="K25" s="31"/>
      <c r="L25" s="344" t="s">
        <v>160</v>
      </c>
      <c r="M25" s="344"/>
      <c r="N25" s="344"/>
      <c r="O25" s="215"/>
      <c r="P25" s="47">
        <v>16</v>
      </c>
      <c r="Q25" s="367"/>
      <c r="R25" s="366"/>
      <c r="T25" s="348" t="s">
        <v>228</v>
      </c>
      <c r="U25" s="348"/>
      <c r="V25" s="348"/>
      <c r="W25" s="247"/>
      <c r="X25" s="224">
        <v>33</v>
      </c>
      <c r="Y25" s="149"/>
      <c r="Z25" s="282" t="s">
        <v>134</v>
      </c>
      <c r="AA25" s="282"/>
      <c r="AB25" s="282"/>
      <c r="AC25" s="282"/>
      <c r="AD25" s="282"/>
      <c r="AE25" s="22"/>
      <c r="AF25" s="238">
        <f>SUM(AF24,AF17,AF11,AF18:AF20,X37,X29,X21)</f>
        <v>3876</v>
      </c>
    </row>
    <row r="26" spans="1:32" ht="15.75" customHeight="1" x14ac:dyDescent="0.15">
      <c r="A26" s="383"/>
      <c r="B26" s="324"/>
      <c r="C26" s="27"/>
      <c r="D26" s="348" t="s">
        <v>131</v>
      </c>
      <c r="E26" s="348"/>
      <c r="F26" s="348"/>
      <c r="G26" s="215"/>
      <c r="H26" s="224">
        <v>14</v>
      </c>
      <c r="I26" s="370"/>
      <c r="J26" s="371"/>
      <c r="K26" s="31"/>
      <c r="L26" s="344" t="s">
        <v>282</v>
      </c>
      <c r="M26" s="344"/>
      <c r="N26" s="344"/>
      <c r="O26" s="215"/>
      <c r="P26" s="47">
        <v>11</v>
      </c>
      <c r="Q26" s="367"/>
      <c r="R26" s="366"/>
      <c r="T26" s="348" t="s">
        <v>251</v>
      </c>
      <c r="U26" s="348"/>
      <c r="V26" s="348"/>
      <c r="W26" s="247"/>
      <c r="X26" s="224">
        <v>28</v>
      </c>
      <c r="Y26" s="133"/>
      <c r="Z26" s="343" t="s">
        <v>135</v>
      </c>
      <c r="AA26" s="343"/>
      <c r="AB26" s="343"/>
      <c r="AC26" s="343"/>
      <c r="AD26" s="343"/>
      <c r="AE26" s="16"/>
      <c r="AF26" s="238">
        <v>1</v>
      </c>
    </row>
    <row r="27" spans="1:32" ht="15.75" customHeight="1" x14ac:dyDescent="0.15">
      <c r="A27" s="383"/>
      <c r="B27" s="324"/>
      <c r="C27" s="27"/>
      <c r="D27" s="403" t="s">
        <v>110</v>
      </c>
      <c r="E27" s="403"/>
      <c r="F27" s="403"/>
      <c r="G27" s="215"/>
      <c r="H27" s="224">
        <v>62</v>
      </c>
      <c r="I27" s="370"/>
      <c r="J27" s="371"/>
      <c r="K27" s="31"/>
      <c r="L27" s="344" t="s">
        <v>182</v>
      </c>
      <c r="M27" s="344"/>
      <c r="N27" s="344"/>
      <c r="O27" s="215"/>
      <c r="P27" s="47">
        <v>6</v>
      </c>
      <c r="Q27" s="367"/>
      <c r="R27" s="366"/>
      <c r="T27" s="348" t="s">
        <v>229</v>
      </c>
      <c r="U27" s="348"/>
      <c r="V27" s="348"/>
      <c r="W27" s="247"/>
      <c r="X27" s="224">
        <v>43</v>
      </c>
      <c r="Y27" s="146"/>
      <c r="Z27" s="357" t="s">
        <v>219</v>
      </c>
      <c r="AA27" s="357"/>
      <c r="AB27" s="357"/>
      <c r="AC27" s="357"/>
      <c r="AD27" s="357"/>
      <c r="AE27" s="22"/>
      <c r="AF27" s="238">
        <v>1</v>
      </c>
    </row>
    <row r="28" spans="1:32" ht="15.75" customHeight="1" x14ac:dyDescent="0.15">
      <c r="A28" s="383"/>
      <c r="B28" s="324"/>
      <c r="C28" s="26"/>
      <c r="D28" s="348" t="s">
        <v>114</v>
      </c>
      <c r="E28" s="348"/>
      <c r="F28" s="348"/>
      <c r="G28" s="215"/>
      <c r="H28" s="224">
        <v>8</v>
      </c>
      <c r="I28" s="370"/>
      <c r="J28" s="371"/>
      <c r="K28" s="31"/>
      <c r="L28" s="344" t="s">
        <v>91</v>
      </c>
      <c r="M28" s="344"/>
      <c r="N28" s="344"/>
      <c r="O28" s="215"/>
      <c r="P28" s="47">
        <v>6</v>
      </c>
      <c r="Q28" s="367"/>
      <c r="R28" s="366"/>
      <c r="T28" s="348" t="s">
        <v>230</v>
      </c>
      <c r="U28" s="348"/>
      <c r="V28" s="348"/>
      <c r="W28" s="247"/>
      <c r="X28" s="224">
        <v>37</v>
      </c>
      <c r="Y28" s="35"/>
      <c r="Z28" s="357" t="s">
        <v>142</v>
      </c>
      <c r="AA28" s="357"/>
      <c r="AB28" s="357"/>
      <c r="AC28" s="357"/>
      <c r="AD28" s="357"/>
      <c r="AE28" s="22"/>
      <c r="AF28" s="238">
        <v>10</v>
      </c>
    </row>
    <row r="29" spans="1:32" ht="15.75" customHeight="1" x14ac:dyDescent="0.15">
      <c r="A29" s="384"/>
      <c r="B29" s="385"/>
      <c r="C29" s="32"/>
      <c r="D29" s="343" t="s">
        <v>141</v>
      </c>
      <c r="E29" s="343"/>
      <c r="F29" s="343"/>
      <c r="G29" s="214"/>
      <c r="H29" s="228">
        <v>6</v>
      </c>
      <c r="I29" s="370"/>
      <c r="J29" s="371"/>
      <c r="K29" s="27"/>
      <c r="L29" s="344" t="s">
        <v>165</v>
      </c>
      <c r="M29" s="344"/>
      <c r="N29" s="344"/>
      <c r="O29" s="215"/>
      <c r="P29" s="47">
        <v>9</v>
      </c>
      <c r="Q29" s="404"/>
      <c r="R29" s="405"/>
      <c r="S29" s="30"/>
      <c r="T29" s="357" t="s">
        <v>75</v>
      </c>
      <c r="U29" s="357"/>
      <c r="V29" s="357"/>
      <c r="W29" s="249"/>
      <c r="X29" s="235">
        <f>SUM(X22:X28)</f>
        <v>191</v>
      </c>
      <c r="Y29" s="35"/>
      <c r="AF29" s="47"/>
    </row>
    <row r="30" spans="1:32" ht="16.5" customHeight="1" x14ac:dyDescent="0.15">
      <c r="A30" s="386" t="s">
        <v>264</v>
      </c>
      <c r="B30" s="387"/>
      <c r="C30" s="23"/>
      <c r="D30" s="356" t="s">
        <v>77</v>
      </c>
      <c r="E30" s="356"/>
      <c r="F30" s="356"/>
      <c r="G30" s="218"/>
      <c r="H30" s="229">
        <v>1</v>
      </c>
      <c r="I30" s="370"/>
      <c r="J30" s="371"/>
      <c r="K30" s="27"/>
      <c r="L30" s="344" t="s">
        <v>166</v>
      </c>
      <c r="M30" s="344"/>
      <c r="N30" s="344"/>
      <c r="O30" s="215"/>
      <c r="P30" s="47">
        <v>13</v>
      </c>
      <c r="Q30" s="365" t="s">
        <v>193</v>
      </c>
      <c r="R30" s="366"/>
      <c r="S30" s="26"/>
      <c r="T30" s="348" t="s">
        <v>231</v>
      </c>
      <c r="U30" s="348"/>
      <c r="V30" s="348"/>
      <c r="W30" s="247"/>
      <c r="X30" s="224">
        <v>1</v>
      </c>
      <c r="Y30" s="31"/>
      <c r="AF30" s="47"/>
    </row>
    <row r="31" spans="1:32" ht="15.75" customHeight="1" x14ac:dyDescent="0.15">
      <c r="A31" s="388"/>
      <c r="B31" s="389"/>
      <c r="C31" s="27"/>
      <c r="D31" s="348" t="s">
        <v>198</v>
      </c>
      <c r="E31" s="348"/>
      <c r="F31" s="348"/>
      <c r="G31" s="215"/>
      <c r="H31" s="224">
        <v>8</v>
      </c>
      <c r="I31" s="372"/>
      <c r="J31" s="373"/>
      <c r="K31" s="32"/>
      <c r="L31" s="349" t="s">
        <v>94</v>
      </c>
      <c r="M31" s="349"/>
      <c r="N31" s="349"/>
      <c r="O31" s="214"/>
      <c r="P31" s="242">
        <v>17</v>
      </c>
      <c r="Q31" s="367"/>
      <c r="R31" s="366"/>
      <c r="S31" s="26"/>
      <c r="T31" s="348" t="s">
        <v>227</v>
      </c>
      <c r="U31" s="348"/>
      <c r="V31" s="348"/>
      <c r="W31" s="247"/>
      <c r="X31" s="224">
        <v>15</v>
      </c>
      <c r="Y31" s="17"/>
      <c r="Z31" s="36"/>
      <c r="AA31" s="36"/>
      <c r="AB31" s="36"/>
      <c r="AC31" s="36"/>
      <c r="AD31" s="36"/>
      <c r="AE31" s="17"/>
      <c r="AF31" s="47"/>
    </row>
    <row r="32" spans="1:32" ht="15.75" customHeight="1" x14ac:dyDescent="0.15">
      <c r="A32" s="388"/>
      <c r="B32" s="389"/>
      <c r="C32" s="27"/>
      <c r="D32" s="412" t="s">
        <v>199</v>
      </c>
      <c r="E32" s="412"/>
      <c r="F32" s="412"/>
      <c r="G32" s="215"/>
      <c r="H32" s="224">
        <v>11</v>
      </c>
      <c r="I32" s="368" t="s">
        <v>195</v>
      </c>
      <c r="J32" s="369"/>
      <c r="K32" s="23"/>
      <c r="L32" s="364" t="s">
        <v>77</v>
      </c>
      <c r="M32" s="364"/>
      <c r="N32" s="364"/>
      <c r="O32" s="218"/>
      <c r="P32" s="237">
        <v>1</v>
      </c>
      <c r="Q32" s="367"/>
      <c r="R32" s="366"/>
      <c r="S32" s="26"/>
      <c r="T32" s="348" t="s">
        <v>232</v>
      </c>
      <c r="U32" s="348"/>
      <c r="V32" s="348"/>
      <c r="W32" s="247"/>
      <c r="X32" s="224">
        <v>21</v>
      </c>
      <c r="Y32" s="17"/>
      <c r="Z32" s="37"/>
      <c r="AA32" s="37"/>
      <c r="AB32" s="37"/>
      <c r="AC32" s="37"/>
      <c r="AD32" s="37"/>
      <c r="AE32" s="17"/>
      <c r="AF32" s="47"/>
    </row>
    <row r="33" spans="1:32" ht="15.75" customHeight="1" x14ac:dyDescent="0.15">
      <c r="A33" s="388"/>
      <c r="B33" s="389"/>
      <c r="C33" s="27"/>
      <c r="D33" s="413" t="s">
        <v>325</v>
      </c>
      <c r="E33" s="414"/>
      <c r="F33" s="414"/>
      <c r="G33" s="215"/>
      <c r="H33" s="224">
        <v>6</v>
      </c>
      <c r="I33" s="370"/>
      <c r="J33" s="371"/>
      <c r="K33" s="27"/>
      <c r="L33" s="344" t="s">
        <v>85</v>
      </c>
      <c r="M33" s="344"/>
      <c r="N33" s="344"/>
      <c r="O33" s="215"/>
      <c r="P33" s="47">
        <v>1</v>
      </c>
      <c r="Q33" s="367"/>
      <c r="R33" s="366"/>
      <c r="S33" s="38"/>
      <c r="T33" s="348" t="s">
        <v>233</v>
      </c>
      <c r="U33" s="348"/>
      <c r="V33" s="348"/>
      <c r="W33" s="247"/>
      <c r="X33" s="226">
        <v>11</v>
      </c>
      <c r="Y33" s="17"/>
      <c r="Z33" s="37"/>
      <c r="AA33" s="37"/>
      <c r="AB33" s="37"/>
      <c r="AC33" s="37"/>
      <c r="AD33" s="37"/>
      <c r="AF33" s="47"/>
    </row>
    <row r="34" spans="1:32" ht="15.75" customHeight="1" x14ac:dyDescent="0.15">
      <c r="A34" s="390"/>
      <c r="B34" s="391"/>
      <c r="C34" s="32"/>
      <c r="D34" s="415" t="s">
        <v>220</v>
      </c>
      <c r="E34" s="415"/>
      <c r="F34" s="415"/>
      <c r="G34" s="214"/>
      <c r="H34" s="228">
        <v>39</v>
      </c>
      <c r="I34" s="370"/>
      <c r="J34" s="371"/>
      <c r="K34" s="27"/>
      <c r="L34" s="344" t="s">
        <v>136</v>
      </c>
      <c r="M34" s="344"/>
      <c r="N34" s="344"/>
      <c r="O34" s="215"/>
      <c r="P34" s="47">
        <v>23</v>
      </c>
      <c r="Q34" s="367"/>
      <c r="R34" s="366"/>
      <c r="S34" s="38"/>
      <c r="T34" s="348" t="s">
        <v>234</v>
      </c>
      <c r="U34" s="418"/>
      <c r="V34" s="418"/>
      <c r="W34" s="247"/>
      <c r="X34" s="224">
        <v>14</v>
      </c>
      <c r="Z34" s="37"/>
      <c r="AA34" s="37"/>
      <c r="AB34" s="37"/>
      <c r="AC34" s="37"/>
      <c r="AD34" s="37"/>
      <c r="AF34" s="47"/>
    </row>
    <row r="35" spans="1:32" ht="15.75" customHeight="1" x14ac:dyDescent="0.15">
      <c r="A35" s="392" t="s">
        <v>212</v>
      </c>
      <c r="B35" s="327"/>
      <c r="C35" s="23"/>
      <c r="D35" s="356" t="s">
        <v>77</v>
      </c>
      <c r="E35" s="356"/>
      <c r="F35" s="356"/>
      <c r="G35" s="218"/>
      <c r="H35" s="229">
        <v>1</v>
      </c>
      <c r="I35" s="370"/>
      <c r="J35" s="371"/>
      <c r="K35" s="31"/>
      <c r="L35" s="344" t="s">
        <v>98</v>
      </c>
      <c r="M35" s="344"/>
      <c r="N35" s="344"/>
      <c r="O35" s="215"/>
      <c r="P35" s="47">
        <v>46</v>
      </c>
      <c r="Q35" s="367"/>
      <c r="R35" s="366"/>
      <c r="S35" s="38"/>
      <c r="T35" s="348" t="s">
        <v>235</v>
      </c>
      <c r="U35" s="348"/>
      <c r="V35" s="348"/>
      <c r="W35" s="247"/>
      <c r="X35" s="224">
        <v>141</v>
      </c>
      <c r="Z35" s="37"/>
      <c r="AA35" s="37"/>
      <c r="AB35" s="37"/>
      <c r="AC35" s="37"/>
      <c r="AD35" s="37"/>
      <c r="AF35" s="47"/>
    </row>
    <row r="36" spans="1:32" ht="15.75" customHeight="1" x14ac:dyDescent="0.15">
      <c r="A36" s="383"/>
      <c r="B36" s="324"/>
      <c r="C36" s="27"/>
      <c r="D36" s="348" t="s">
        <v>144</v>
      </c>
      <c r="E36" s="348"/>
      <c r="F36" s="348"/>
      <c r="G36" s="215"/>
      <c r="H36" s="224">
        <v>20</v>
      </c>
      <c r="I36" s="370"/>
      <c r="J36" s="371"/>
      <c r="K36" s="31"/>
      <c r="L36" s="344" t="s">
        <v>101</v>
      </c>
      <c r="M36" s="344"/>
      <c r="N36" s="344"/>
      <c r="O36" s="215"/>
      <c r="P36" s="47">
        <v>27</v>
      </c>
      <c r="Q36" s="367"/>
      <c r="R36" s="366"/>
      <c r="T36" s="348" t="s">
        <v>236</v>
      </c>
      <c r="U36" s="348"/>
      <c r="V36" s="348"/>
      <c r="W36" s="247"/>
      <c r="X36" s="224">
        <v>142</v>
      </c>
      <c r="AD36" s="16"/>
      <c r="AE36" s="16"/>
      <c r="AF36" s="47"/>
    </row>
    <row r="37" spans="1:32" ht="15.75" customHeight="1" x14ac:dyDescent="0.15">
      <c r="A37" s="383"/>
      <c r="B37" s="324"/>
      <c r="C37" s="27"/>
      <c r="D37" s="343" t="s">
        <v>113</v>
      </c>
      <c r="E37" s="343"/>
      <c r="F37" s="343"/>
      <c r="G37" s="214"/>
      <c r="H37" s="224">
        <v>47</v>
      </c>
      <c r="I37" s="370"/>
      <c r="J37" s="371"/>
      <c r="K37" s="31"/>
      <c r="L37" s="344" t="s">
        <v>105</v>
      </c>
      <c r="M37" s="344"/>
      <c r="N37" s="344"/>
      <c r="O37" s="215"/>
      <c r="P37" s="47">
        <v>21</v>
      </c>
      <c r="Q37" s="416"/>
      <c r="R37" s="417"/>
      <c r="S37" s="39"/>
      <c r="T37" s="419" t="s">
        <v>237</v>
      </c>
      <c r="U37" s="419"/>
      <c r="V37" s="419"/>
      <c r="W37" s="250"/>
      <c r="X37" s="236">
        <f>SUM(X30:X36)</f>
        <v>345</v>
      </c>
      <c r="Y37" s="40"/>
      <c r="Z37" s="420" t="s">
        <v>246</v>
      </c>
      <c r="AA37" s="420"/>
      <c r="AB37" s="420"/>
      <c r="AC37" s="420"/>
      <c r="AD37" s="421"/>
      <c r="AE37" s="49"/>
      <c r="AF37" s="239">
        <f>SUM(AF25:AF28)</f>
        <v>3888</v>
      </c>
    </row>
    <row r="38" spans="1:32" ht="15.75" customHeight="1" x14ac:dyDescent="0.15">
      <c r="A38" s="383"/>
      <c r="B38" s="324"/>
      <c r="C38" s="422" t="s">
        <v>145</v>
      </c>
      <c r="D38" s="369"/>
      <c r="E38" s="35"/>
      <c r="F38" s="218" t="s">
        <v>146</v>
      </c>
      <c r="G38" s="215"/>
      <c r="H38" s="224">
        <v>43</v>
      </c>
      <c r="I38" s="370"/>
      <c r="J38" s="371"/>
      <c r="K38" s="31"/>
      <c r="L38" s="344" t="s">
        <v>106</v>
      </c>
      <c r="M38" s="344"/>
      <c r="N38" s="344"/>
      <c r="O38" s="215"/>
      <c r="P38" s="47">
        <v>25</v>
      </c>
      <c r="Q38" s="148"/>
      <c r="R38" s="15" t="s">
        <v>152</v>
      </c>
      <c r="S38" s="144"/>
      <c r="X38" s="42"/>
    </row>
    <row r="39" spans="1:32" ht="15.75" customHeight="1" x14ac:dyDescent="0.15">
      <c r="A39" s="383"/>
      <c r="B39" s="324"/>
      <c r="C39" s="370"/>
      <c r="D39" s="371"/>
      <c r="E39" s="31"/>
      <c r="F39" s="215" t="s">
        <v>120</v>
      </c>
      <c r="G39" s="215"/>
      <c r="H39" s="224">
        <v>30</v>
      </c>
      <c r="I39" s="370"/>
      <c r="J39" s="371"/>
      <c r="K39" s="31"/>
      <c r="L39" s="344" t="s">
        <v>107</v>
      </c>
      <c r="M39" s="344"/>
      <c r="N39" s="344"/>
      <c r="O39" s="215"/>
      <c r="P39" s="47">
        <v>17</v>
      </c>
      <c r="Q39" s="31"/>
      <c r="R39" s="15" t="s">
        <v>139</v>
      </c>
      <c r="X39" s="42"/>
    </row>
    <row r="40" spans="1:32" ht="15.75" customHeight="1" x14ac:dyDescent="0.15">
      <c r="A40" s="383"/>
      <c r="B40" s="324"/>
      <c r="C40" s="370"/>
      <c r="D40" s="371"/>
      <c r="E40" s="31"/>
      <c r="F40" s="215" t="s">
        <v>183</v>
      </c>
      <c r="G40" s="215"/>
      <c r="H40" s="224">
        <v>34</v>
      </c>
      <c r="I40" s="370"/>
      <c r="J40" s="371"/>
      <c r="K40" s="31"/>
      <c r="L40" s="344" t="s">
        <v>250</v>
      </c>
      <c r="M40" s="344"/>
      <c r="N40" s="344"/>
      <c r="O40" s="215"/>
      <c r="P40" s="47">
        <v>8</v>
      </c>
      <c r="Q40" s="31"/>
      <c r="X40" s="42"/>
    </row>
    <row r="41" spans="1:32" ht="15.75" customHeight="1" x14ac:dyDescent="0.15">
      <c r="A41" s="384"/>
      <c r="B41" s="385"/>
      <c r="C41" s="372"/>
      <c r="D41" s="373"/>
      <c r="E41" s="32"/>
      <c r="F41" s="214" t="s">
        <v>121</v>
      </c>
      <c r="G41" s="214"/>
      <c r="H41" s="228">
        <v>34</v>
      </c>
      <c r="I41" s="372"/>
      <c r="J41" s="373"/>
      <c r="K41" s="233"/>
      <c r="L41" s="349" t="s">
        <v>108</v>
      </c>
      <c r="M41" s="349"/>
      <c r="N41" s="349"/>
      <c r="O41" s="214"/>
      <c r="P41" s="242">
        <v>12</v>
      </c>
      <c r="Q41" s="148"/>
      <c r="S41" s="31"/>
      <c r="T41" s="31"/>
      <c r="U41" s="31"/>
      <c r="V41" s="31"/>
      <c r="X41" s="42"/>
    </row>
    <row r="42" spans="1:32" ht="15.75" customHeight="1" x14ac:dyDescent="0.15">
      <c r="A42" s="323" t="s">
        <v>196</v>
      </c>
      <c r="B42" s="324"/>
      <c r="C42" s="230"/>
      <c r="D42" s="343" t="s">
        <v>77</v>
      </c>
      <c r="E42" s="343"/>
      <c r="F42" s="343"/>
      <c r="G42" s="215"/>
      <c r="H42" s="224">
        <v>1</v>
      </c>
      <c r="I42" s="326" t="s">
        <v>261</v>
      </c>
      <c r="J42" s="327"/>
      <c r="K42" s="23"/>
      <c r="L42" s="364" t="s">
        <v>77</v>
      </c>
      <c r="M42" s="364"/>
      <c r="N42" s="364"/>
      <c r="O42" s="218"/>
      <c r="P42" s="237">
        <v>1</v>
      </c>
      <c r="Q42" s="148"/>
      <c r="R42" s="41"/>
      <c r="S42" s="31"/>
      <c r="T42" s="31"/>
      <c r="U42" s="31"/>
      <c r="V42" s="31"/>
      <c r="X42" s="42"/>
    </row>
    <row r="43" spans="1:32" ht="15.75" customHeight="1" x14ac:dyDescent="0.15">
      <c r="A43" s="325"/>
      <c r="B43" s="324"/>
      <c r="C43" s="331" t="s">
        <v>283</v>
      </c>
      <c r="D43" s="332"/>
      <c r="E43" s="145"/>
      <c r="F43" s="145" t="s">
        <v>263</v>
      </c>
      <c r="G43" s="142"/>
      <c r="H43" s="224">
        <v>15</v>
      </c>
      <c r="I43" s="328"/>
      <c r="J43" s="324"/>
      <c r="K43" s="27"/>
      <c r="L43" s="344" t="s">
        <v>109</v>
      </c>
      <c r="M43" s="344"/>
      <c r="N43" s="344"/>
      <c r="O43" s="215"/>
      <c r="P43" s="47">
        <v>9</v>
      </c>
      <c r="Q43" s="148"/>
      <c r="R43" s="41"/>
      <c r="S43" s="31"/>
      <c r="T43" s="31"/>
      <c r="U43" s="31"/>
      <c r="V43" s="31"/>
      <c r="X43" s="42"/>
    </row>
    <row r="44" spans="1:32" ht="15.75" customHeight="1" x14ac:dyDescent="0.15">
      <c r="A44" s="325"/>
      <c r="B44" s="324"/>
      <c r="C44" s="151"/>
      <c r="D44" s="333" t="s">
        <v>137</v>
      </c>
      <c r="E44" s="333"/>
      <c r="F44" s="333"/>
      <c r="G44" s="145"/>
      <c r="H44" s="224">
        <v>6</v>
      </c>
      <c r="I44" s="328"/>
      <c r="J44" s="324"/>
      <c r="K44" s="27"/>
      <c r="L44" s="344" t="s">
        <v>162</v>
      </c>
      <c r="M44" s="344"/>
      <c r="N44" s="344"/>
      <c r="O44" s="215"/>
      <c r="P44" s="47">
        <v>9</v>
      </c>
      <c r="Q44" s="148"/>
      <c r="R44" s="41"/>
      <c r="S44" s="31"/>
      <c r="T44" s="31"/>
      <c r="U44" s="31"/>
      <c r="V44" s="31"/>
      <c r="X44" s="42"/>
    </row>
    <row r="45" spans="1:32" ht="15.75" customHeight="1" x14ac:dyDescent="0.15">
      <c r="A45" s="325"/>
      <c r="B45" s="324"/>
      <c r="C45" s="334" t="s">
        <v>284</v>
      </c>
      <c r="D45" s="335"/>
      <c r="E45" s="28"/>
      <c r="F45" s="43" t="s">
        <v>201</v>
      </c>
      <c r="G45" s="144"/>
      <c r="H45" s="224">
        <v>18</v>
      </c>
      <c r="I45" s="328"/>
      <c r="J45" s="324"/>
      <c r="K45" s="31"/>
      <c r="L45" s="344" t="s">
        <v>161</v>
      </c>
      <c r="M45" s="344"/>
      <c r="N45" s="344"/>
      <c r="O45" s="215"/>
      <c r="P45" s="47">
        <v>10</v>
      </c>
      <c r="Q45" s="148"/>
      <c r="R45" s="41"/>
      <c r="S45" s="148"/>
      <c r="T45" s="31"/>
      <c r="U45" s="31"/>
      <c r="V45" s="31"/>
      <c r="X45" s="42"/>
    </row>
    <row r="46" spans="1:32" ht="15.75" customHeight="1" x14ac:dyDescent="0.15">
      <c r="A46" s="325"/>
      <c r="B46" s="324"/>
      <c r="C46" s="336"/>
      <c r="D46" s="337"/>
      <c r="E46" s="44"/>
      <c r="F46" s="144" t="s">
        <v>127</v>
      </c>
      <c r="G46" s="127"/>
      <c r="H46" s="225">
        <v>166</v>
      </c>
      <c r="I46" s="328"/>
      <c r="J46" s="324"/>
      <c r="K46" s="31"/>
      <c r="L46" s="344" t="s">
        <v>111</v>
      </c>
      <c r="M46" s="344"/>
      <c r="N46" s="344"/>
      <c r="O46" s="215"/>
      <c r="P46" s="47">
        <v>19</v>
      </c>
      <c r="Q46" s="148"/>
      <c r="R46" s="41"/>
      <c r="S46" s="148"/>
      <c r="T46" s="31"/>
      <c r="U46" s="31"/>
      <c r="V46" s="31"/>
      <c r="X46" s="42"/>
    </row>
    <row r="47" spans="1:32" ht="15.75" customHeight="1" x14ac:dyDescent="0.15">
      <c r="A47" s="87"/>
      <c r="B47" s="87"/>
      <c r="C47" s="88"/>
      <c r="D47" s="55"/>
      <c r="F47" s="55"/>
      <c r="G47" s="55"/>
      <c r="H47" s="56"/>
      <c r="I47" s="329"/>
      <c r="J47" s="330"/>
      <c r="K47" s="134"/>
      <c r="L47" s="338" t="s">
        <v>112</v>
      </c>
      <c r="M47" s="338"/>
      <c r="N47" s="338"/>
      <c r="O47" s="127"/>
      <c r="P47" s="213">
        <v>18</v>
      </c>
      <c r="Q47" s="148"/>
      <c r="R47" s="41"/>
      <c r="S47" s="148"/>
      <c r="T47" s="31"/>
      <c r="U47" s="31"/>
      <c r="V47" s="31"/>
    </row>
    <row r="48" spans="1:32" ht="15.75" customHeight="1" x14ac:dyDescent="0.15">
      <c r="A48" s="150"/>
      <c r="H48" s="46"/>
      <c r="I48" s="153"/>
      <c r="J48" s="153"/>
      <c r="K48" s="31"/>
      <c r="O48" s="45"/>
      <c r="P48" s="18"/>
      <c r="Q48" s="150" t="s">
        <v>185</v>
      </c>
      <c r="R48" s="41"/>
      <c r="S48" s="148"/>
      <c r="T48" s="31"/>
      <c r="U48" s="31"/>
      <c r="V48" s="31"/>
      <c r="W48" s="144"/>
      <c r="X48" s="144"/>
    </row>
    <row r="49" spans="1:32" ht="15.75" customHeight="1" x14ac:dyDescent="0.15">
      <c r="Q49" s="41" t="s">
        <v>192</v>
      </c>
      <c r="S49" s="148"/>
      <c r="T49" s="148"/>
      <c r="V49" s="144"/>
      <c r="W49" s="144"/>
      <c r="X49" s="144"/>
    </row>
    <row r="50" spans="1:32" ht="15.75" customHeight="1" x14ac:dyDescent="0.15">
      <c r="Q50" s="41"/>
      <c r="S50" s="148"/>
      <c r="T50" s="148"/>
      <c r="V50" s="144"/>
      <c r="W50" s="144"/>
      <c r="X50" s="144"/>
    </row>
    <row r="51" spans="1:32" ht="15.75" customHeight="1" x14ac:dyDescent="0.15">
      <c r="Q51" s="41"/>
      <c r="S51" s="148"/>
      <c r="T51" s="148"/>
      <c r="V51" s="412"/>
      <c r="W51" s="412"/>
      <c r="X51" s="412"/>
    </row>
    <row r="52" spans="1:32" ht="15.75" customHeight="1" x14ac:dyDescent="0.15">
      <c r="Q52" s="41"/>
      <c r="S52" s="148"/>
    </row>
    <row r="53" spans="1:32" ht="15.75" customHeight="1" x14ac:dyDescent="0.15">
      <c r="Q53" s="148"/>
    </row>
    <row r="54" spans="1:32" ht="15.75" customHeight="1" x14ac:dyDescent="0.15">
      <c r="Q54" s="148"/>
    </row>
    <row r="55" spans="1:32" ht="15.75" customHeight="1" x14ac:dyDescent="0.15"/>
    <row r="58" spans="1:32" ht="24.75" customHeight="1" x14ac:dyDescent="0.15">
      <c r="A58" s="136"/>
      <c r="B58" s="136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36"/>
      <c r="R58" s="136"/>
      <c r="S58" s="152"/>
      <c r="T58" s="152"/>
      <c r="U58" s="152"/>
      <c r="V58" s="152"/>
      <c r="W58" s="152"/>
      <c r="X58" s="152"/>
      <c r="Y58" s="152"/>
      <c r="Z58" s="152"/>
      <c r="AA58" s="152"/>
      <c r="AB58" s="152"/>
      <c r="AC58" s="152"/>
      <c r="AD58" s="152"/>
      <c r="AE58" s="152"/>
      <c r="AF58" s="152"/>
    </row>
    <row r="59" spans="1:32" ht="16.5" customHeight="1" x14ac:dyDescent="0.15">
      <c r="P59" s="137"/>
      <c r="AF59" s="137"/>
    </row>
    <row r="60" spans="1:32" ht="16.5" customHeight="1" x14ac:dyDescent="0.15">
      <c r="A60" s="147"/>
      <c r="B60" s="147"/>
      <c r="C60" s="147"/>
      <c r="D60" s="147"/>
      <c r="E60" s="147"/>
      <c r="F60" s="147"/>
      <c r="G60" s="147"/>
      <c r="H60" s="114"/>
      <c r="I60" s="147"/>
      <c r="J60" s="147"/>
      <c r="K60" s="147"/>
      <c r="L60" s="147"/>
      <c r="M60" s="147"/>
      <c r="N60" s="147"/>
      <c r="O60" s="147"/>
      <c r="P60" s="114"/>
      <c r="Q60" s="147"/>
      <c r="R60" s="147"/>
      <c r="S60" s="147"/>
      <c r="T60" s="147"/>
      <c r="U60" s="147"/>
      <c r="V60" s="147"/>
      <c r="W60" s="147"/>
      <c r="X60" s="114"/>
      <c r="Y60" s="147"/>
      <c r="Z60" s="147"/>
      <c r="AA60" s="147"/>
      <c r="AB60" s="147"/>
      <c r="AC60" s="147"/>
      <c r="AD60" s="147"/>
      <c r="AE60" s="147"/>
      <c r="AF60" s="114"/>
    </row>
    <row r="61" spans="1:32" ht="16.5" customHeight="1" x14ac:dyDescent="0.15">
      <c r="A61" s="41"/>
      <c r="B61" s="144"/>
      <c r="C61" s="144"/>
      <c r="D61" s="144"/>
      <c r="E61" s="144"/>
      <c r="F61" s="144"/>
      <c r="G61" s="147"/>
      <c r="H61" s="115"/>
      <c r="K61" s="148"/>
      <c r="L61" s="144"/>
      <c r="M61" s="144"/>
      <c r="N61" s="144"/>
      <c r="P61" s="116"/>
      <c r="S61" s="31"/>
      <c r="T61" s="143"/>
      <c r="U61" s="143"/>
      <c r="V61" s="143"/>
      <c r="W61" s="144"/>
      <c r="X61" s="116"/>
      <c r="AD61" s="144"/>
      <c r="AF61" s="116"/>
    </row>
    <row r="62" spans="1:32" ht="15" customHeight="1" x14ac:dyDescent="0.15">
      <c r="R62" s="34"/>
    </row>
    <row r="63" spans="1:32" ht="15" customHeight="1" x14ac:dyDescent="0.15">
      <c r="Q63" s="34"/>
      <c r="R63" s="34"/>
    </row>
    <row r="64" spans="1:32" ht="15" customHeight="1" x14ac:dyDescent="0.15">
      <c r="Q64" s="34"/>
    </row>
  </sheetData>
  <sheetProtection formatCells="0" selectLockedCells="1"/>
  <protectedRanges>
    <protectedRange sqref="T48:T52 Q48:Q49 W52:X52 Q52:Q54 S48:S53 U48:U52 AC61 AE61:AF61 Y61:AA61" name="範囲2_1"/>
    <protectedRange sqref="V48:W51 Q63:Q64 R62:R63 E61 O61:P61 B61 I61:M61" name="範囲1_1"/>
    <protectedRange sqref="I48:K48 O48:P48 W61:X61 Q61:T61" name="範囲1_2"/>
    <protectedRange sqref="Y33 R42 Y6 T42:T47 V44:V46 AC4 R33:R34 Q43:Q47 R47 R36 R44 U37 AA6 Y8 W17:W23 V41:V42 Y16 AF23 AE23:AE32 AA19:AD19 Z25:AD28 AA16 Y18 AA18 AA8:AA14 AD10 S17:S18 Q30:Q41 Q23 T31:T32 T35:T37 S38:S47 T40 U40:U47 AB5:AC18 Y11:Y13 Z5:Z19 Z20:AD20 Y20:Y23 AA23:AD24 Y25:Y31 U34:U35 W25:W46 X16:X46 T22:V30 AB21:AD22 AE4:AF22 Y4:AA4 S25:S35 AD36:AD38 AF26:AF36 Z31:AD35 R38" name="範囲2_1_1"/>
    <protectedRange sqref="Q22 D44:E44 E4:E5 A6 G7:G22 D39:D41 X13:X15 E38:F41 A41 D42:E42 H8:H22 F45:F46 D25:D26 W24 W7:X9 X11 R31 V47:W47 D28:E29 A44 B40:B44 R28 S24 W15:W16 Q7:Q15 S15:S16 N6:N11 I15:I20 I5:K12 I13 J14:K22 R19:R21 A8:B19 D31:E37 B24:B34 C7:C27 B4:B5 S11 L5:M20 D6:E24 A24:A27 A30:A34 D30 A35:B38 C29:C44 A21:B23 G23:H46 O4:P22 I4:M4" name="範囲1_1_1"/>
    <protectedRange sqref="T5:U5 S4:T4 S12 T16:V17 L21:M47 S6:U6 I45:I47 O23:P47 W4:X5 R4:R6 Q4 J23:K47 U7:V14 T7:T11 T13:T14 I21:I22 I24:I33 I35:I43" name="範囲1_2_1"/>
  </protectedRanges>
  <mergeCells count="155">
    <mergeCell ref="D42:F42"/>
    <mergeCell ref="V51:X51"/>
    <mergeCell ref="L42:N42"/>
    <mergeCell ref="L43:N43"/>
    <mergeCell ref="L44:N44"/>
    <mergeCell ref="L45:N45"/>
    <mergeCell ref="L46:N46"/>
    <mergeCell ref="Z37:AD37"/>
    <mergeCell ref="L38:N38"/>
    <mergeCell ref="L39:N39"/>
    <mergeCell ref="L41:N41"/>
    <mergeCell ref="L40:N40"/>
    <mergeCell ref="C38:D41"/>
    <mergeCell ref="D32:F32"/>
    <mergeCell ref="L32:N32"/>
    <mergeCell ref="T32:V32"/>
    <mergeCell ref="D33:F33"/>
    <mergeCell ref="L33:N33"/>
    <mergeCell ref="T33:V33"/>
    <mergeCell ref="D34:F34"/>
    <mergeCell ref="D29:F29"/>
    <mergeCell ref="L29:N29"/>
    <mergeCell ref="T29:V29"/>
    <mergeCell ref="D30:F30"/>
    <mergeCell ref="L30:N30"/>
    <mergeCell ref="Q30:R37"/>
    <mergeCell ref="T30:V30"/>
    <mergeCell ref="D31:F31"/>
    <mergeCell ref="L34:N34"/>
    <mergeCell ref="T34:V34"/>
    <mergeCell ref="D35:F35"/>
    <mergeCell ref="L35:N35"/>
    <mergeCell ref="T35:V35"/>
    <mergeCell ref="L36:N36"/>
    <mergeCell ref="T36:V36"/>
    <mergeCell ref="L37:N37"/>
    <mergeCell ref="T37:V37"/>
    <mergeCell ref="D28:F28"/>
    <mergeCell ref="L28:N28"/>
    <mergeCell ref="T28:V28"/>
    <mergeCell ref="Z28:AD28"/>
    <mergeCell ref="L25:N25"/>
    <mergeCell ref="T25:V25"/>
    <mergeCell ref="Z25:AD25"/>
    <mergeCell ref="D26:F26"/>
    <mergeCell ref="L31:N31"/>
    <mergeCell ref="T31:V31"/>
    <mergeCell ref="T24:V24"/>
    <mergeCell ref="AB24:AD24"/>
    <mergeCell ref="D25:F25"/>
    <mergeCell ref="D19:F19"/>
    <mergeCell ref="L19:N19"/>
    <mergeCell ref="R19:V19"/>
    <mergeCell ref="Z19:AD19"/>
    <mergeCell ref="D20:F20"/>
    <mergeCell ref="D27:F27"/>
    <mergeCell ref="L27:N27"/>
    <mergeCell ref="T27:V27"/>
    <mergeCell ref="Z27:AD27"/>
    <mergeCell ref="T16:V16"/>
    <mergeCell ref="AB16:AD16"/>
    <mergeCell ref="D21:F21"/>
    <mergeCell ref="L21:N21"/>
    <mergeCell ref="R21:V21"/>
    <mergeCell ref="Y21:Z24"/>
    <mergeCell ref="AB21:AD21"/>
    <mergeCell ref="D22:F22"/>
    <mergeCell ref="L22:N22"/>
    <mergeCell ref="Q22:R29"/>
    <mergeCell ref="T22:V22"/>
    <mergeCell ref="AB22:AD22"/>
    <mergeCell ref="L20:N20"/>
    <mergeCell ref="R20:V20"/>
    <mergeCell ref="Z20:AD20"/>
    <mergeCell ref="D23:F23"/>
    <mergeCell ref="L23:N23"/>
    <mergeCell ref="T23:V23"/>
    <mergeCell ref="AB23:AD23"/>
    <mergeCell ref="L26:N26"/>
    <mergeCell ref="T26:V26"/>
    <mergeCell ref="Z26:AD26"/>
    <mergeCell ref="D24:F24"/>
    <mergeCell ref="L24:N24"/>
    <mergeCell ref="A35:B41"/>
    <mergeCell ref="D36:F36"/>
    <mergeCell ref="D37:F37"/>
    <mergeCell ref="AB11:AD11"/>
    <mergeCell ref="D12:F12"/>
    <mergeCell ref="L12:N12"/>
    <mergeCell ref="S12:T15"/>
    <mergeCell ref="Y12:Z17"/>
    <mergeCell ref="AB12:AD12"/>
    <mergeCell ref="D13:F13"/>
    <mergeCell ref="L13:N13"/>
    <mergeCell ref="AB13:AD13"/>
    <mergeCell ref="T17:V17"/>
    <mergeCell ref="AB17:AD17"/>
    <mergeCell ref="D18:F18"/>
    <mergeCell ref="L18:N18"/>
    <mergeCell ref="T18:V18"/>
    <mergeCell ref="Z18:AD18"/>
    <mergeCell ref="AB14:AD14"/>
    <mergeCell ref="D15:F15"/>
    <mergeCell ref="L15:N15"/>
    <mergeCell ref="AB15:AD15"/>
    <mergeCell ref="D16:F16"/>
    <mergeCell ref="L16:N16"/>
    <mergeCell ref="T4:V4"/>
    <mergeCell ref="Y4:Z11"/>
    <mergeCell ref="D8:F8"/>
    <mergeCell ref="T8:V8"/>
    <mergeCell ref="D9:F9"/>
    <mergeCell ref="T9:V9"/>
    <mergeCell ref="D10:F10"/>
    <mergeCell ref="T10:V10"/>
    <mergeCell ref="A11:B18"/>
    <mergeCell ref="D11:F11"/>
    <mergeCell ref="T11:V11"/>
    <mergeCell ref="D14:F14"/>
    <mergeCell ref="L14:N14"/>
    <mergeCell ref="D17:F17"/>
    <mergeCell ref="L17:N17"/>
    <mergeCell ref="I4:J12"/>
    <mergeCell ref="L5:N5"/>
    <mergeCell ref="K6:L11"/>
    <mergeCell ref="I13:J20"/>
    <mergeCell ref="A19:B24"/>
    <mergeCell ref="I21:J31"/>
    <mergeCell ref="A25:B29"/>
    <mergeCell ref="A30:B34"/>
    <mergeCell ref="I32:J41"/>
    <mergeCell ref="A42:B46"/>
    <mergeCell ref="I42:J47"/>
    <mergeCell ref="C43:D43"/>
    <mergeCell ref="D44:F44"/>
    <mergeCell ref="C45:D46"/>
    <mergeCell ref="L47:N47"/>
    <mergeCell ref="A1:P1"/>
    <mergeCell ref="Q1:AF1"/>
    <mergeCell ref="A3:G3"/>
    <mergeCell ref="I3:O3"/>
    <mergeCell ref="Q3:W3"/>
    <mergeCell ref="Y3:AE3"/>
    <mergeCell ref="AA4:AB10"/>
    <mergeCell ref="B5:F5"/>
    <mergeCell ref="T5:V5"/>
    <mergeCell ref="A6:B10"/>
    <mergeCell ref="D6:F6"/>
    <mergeCell ref="T6:V6"/>
    <mergeCell ref="D7:F7"/>
    <mergeCell ref="Q7:R18"/>
    <mergeCell ref="T7:V7"/>
    <mergeCell ref="B4:F4"/>
    <mergeCell ref="L4:N4"/>
    <mergeCell ref="Q4:R6"/>
  </mergeCells>
  <phoneticPr fontId="2"/>
  <pageMargins left="0.78740157480314965" right="0.78740157480314965" top="0.39370078740157483" bottom="0.47244094488188981" header="0.51181102362204722" footer="0.51181102362204722"/>
  <pageSetup paperSize="9" orientation="portrait" r:id="rId1"/>
  <headerFooter alignWithMargins="0"/>
  <colBreaks count="1" manualBreakCount="1">
    <brk id="16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5</vt:i4>
      </vt:variant>
    </vt:vector>
  </HeadingPairs>
  <TitlesOfParts>
    <vt:vector size="14" baseType="lpstr">
      <vt:lpstr>見出</vt:lpstr>
      <vt:lpstr>19-1 </vt:lpstr>
      <vt:lpstr>19-2 </vt:lpstr>
      <vt:lpstr>19-3</vt:lpstr>
      <vt:lpstr>19-4</vt:lpstr>
      <vt:lpstr>19-5</vt:lpstr>
      <vt:lpstr>19-6</vt:lpstr>
      <vt:lpstr>19-7 </vt:lpstr>
      <vt:lpstr>19-8</vt:lpstr>
      <vt:lpstr>'19-2 '!Print_Area</vt:lpstr>
      <vt:lpstr>'19-3'!Print_Area</vt:lpstr>
      <vt:lpstr>'19-6'!Print_Area</vt:lpstr>
      <vt:lpstr>'19-8'!Print_Area</vt:lpstr>
      <vt:lpstr>見出!Print_Area</vt:lpstr>
    </vt:vector>
  </TitlesOfParts>
  <Company>hiramatsu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hironobu</dc:creator>
  <cp:lastModifiedBy>豊橋市役所</cp:lastModifiedBy>
  <cp:lastPrinted>2024-01-12T06:07:38Z</cp:lastPrinted>
  <dcterms:created xsi:type="dcterms:W3CDTF">2001-11-12T08:10:12Z</dcterms:created>
  <dcterms:modified xsi:type="dcterms:W3CDTF">2024-01-19T03:11:40Z</dcterms:modified>
</cp:coreProperties>
</file>