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2" yWindow="-122" windowWidth="29044" windowHeight="15718" tabRatio="925"/>
  </bookViews>
  <sheets>
    <sheet name="参考様式" sheetId="25" r:id="rId1"/>
    <sheet name="一覧 " sheetId="28" r:id="rId2"/>
  </sheets>
  <definedNames>
    <definedName name="_xlnm.Print_Area" localSheetId="1">'一覧 '!$A$1:$N$37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8" l="1"/>
  <c r="F5" i="28"/>
  <c r="U21" i="25" l="1"/>
  <c r="G32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6" i="28"/>
  <c r="G7" i="28"/>
  <c r="G8" i="28"/>
  <c r="G9" i="28"/>
  <c r="G10" i="28"/>
  <c r="G11" i="28"/>
  <c r="G12" i="28"/>
  <c r="G13" i="28"/>
  <c r="F27" i="28"/>
  <c r="F16" i="28"/>
  <c r="F17" i="28"/>
  <c r="F18" i="28"/>
  <c r="F19" i="28"/>
  <c r="F20" i="28"/>
  <c r="F21" i="28"/>
  <c r="F22" i="28"/>
  <c r="F23" i="28"/>
  <c r="F24" i="28"/>
  <c r="F25" i="28"/>
  <c r="F26" i="28"/>
  <c r="F28" i="28"/>
  <c r="F29" i="28"/>
  <c r="F30" i="28"/>
  <c r="F31" i="28"/>
  <c r="F6" i="28"/>
  <c r="F7" i="28"/>
  <c r="F8" i="28"/>
  <c r="F9" i="28"/>
  <c r="F10" i="28"/>
  <c r="F11" i="28"/>
  <c r="F12" i="28"/>
  <c r="F13" i="28"/>
  <c r="F15" i="28" l="1"/>
  <c r="F14" i="28"/>
  <c r="G14" i="28" l="1"/>
  <c r="AB21" i="25"/>
  <c r="AI21" i="25" s="1"/>
  <c r="G33" i="28" l="1"/>
  <c r="G34" i="28" s="1"/>
</calcChain>
</file>

<file path=xl/comments1.xml><?xml version="1.0" encoding="utf-8"?>
<comments xmlns="http://schemas.openxmlformats.org/spreadsheetml/2006/main">
  <authors>
    <author>作成者</author>
  </authors>
  <commentList>
    <comment ref="M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・時期
・場所
・比較対象
・実証内容
・調査対象
・処理方法
　　　　　など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内容をまとめて普及する時期</t>
        </r>
      </text>
    </comment>
  </commentList>
</comments>
</file>

<file path=xl/sharedStrings.xml><?xml version="1.0" encoding="utf-8"?>
<sst xmlns="http://schemas.openxmlformats.org/spreadsheetml/2006/main" count="44" uniqueCount="44">
  <si>
    <t>区　分</t>
    <rPh sb="0" eb="1">
      <t>ク</t>
    </rPh>
    <rPh sb="2" eb="3">
      <t>ブン</t>
    </rPh>
    <phoneticPr fontId="13"/>
  </si>
  <si>
    <t>負 担 区 分</t>
    <rPh sb="0" eb="1">
      <t>フ</t>
    </rPh>
    <rPh sb="2" eb="3">
      <t>タン</t>
    </rPh>
    <rPh sb="4" eb="5">
      <t>ク</t>
    </rPh>
    <rPh sb="6" eb="7">
      <t>ブン</t>
    </rPh>
    <phoneticPr fontId="12"/>
  </si>
  <si>
    <t>自己負担</t>
    <rPh sb="0" eb="2">
      <t>ジコ</t>
    </rPh>
    <rPh sb="2" eb="4">
      <t>フタン</t>
    </rPh>
    <phoneticPr fontId="13"/>
  </si>
  <si>
    <t>その他</t>
    <rPh sb="2" eb="3">
      <t>タ</t>
    </rPh>
    <phoneticPr fontId="12"/>
  </si>
  <si>
    <t>実証内容</t>
    <rPh sb="0" eb="2">
      <t>ジッショウ</t>
    </rPh>
    <rPh sb="2" eb="4">
      <t>ナイヨウ</t>
    </rPh>
    <phoneticPr fontId="12"/>
  </si>
  <si>
    <t>(2)　事業対象品目</t>
    <rPh sb="4" eb="6">
      <t>ジギョウ</t>
    </rPh>
    <rPh sb="6" eb="8">
      <t>タイショウ</t>
    </rPh>
    <rPh sb="8" eb="10">
      <t>ヒンモク</t>
    </rPh>
    <phoneticPr fontId="16"/>
  </si>
  <si>
    <t>１　事業内容及び計画</t>
    <rPh sb="2" eb="4">
      <t>ジギョウ</t>
    </rPh>
    <rPh sb="4" eb="6">
      <t>ナイヨウ</t>
    </rPh>
    <rPh sb="6" eb="7">
      <t>オヨ</t>
    </rPh>
    <rPh sb="8" eb="10">
      <t>ケイカク</t>
    </rPh>
    <phoneticPr fontId="13"/>
  </si>
  <si>
    <t>農産物気候変動対策実証支援事業実施計画書</t>
    <rPh sb="0" eb="3">
      <t>ノウサンブツ</t>
    </rPh>
    <rPh sb="3" eb="7">
      <t>キコウヘンドウ</t>
    </rPh>
    <rPh sb="7" eb="9">
      <t>タイサク</t>
    </rPh>
    <rPh sb="9" eb="13">
      <t>ジッショウシエン</t>
    </rPh>
    <rPh sb="13" eb="15">
      <t>ジギョウ</t>
    </rPh>
    <rPh sb="19" eb="20">
      <t>ショ</t>
    </rPh>
    <phoneticPr fontId="13"/>
  </si>
  <si>
    <t>農産物気候変動対策実証支援</t>
    <rPh sb="0" eb="3">
      <t>ノウサンブツ</t>
    </rPh>
    <rPh sb="3" eb="5">
      <t>キコウ</t>
    </rPh>
    <rPh sb="5" eb="7">
      <t>ヘンドウ</t>
    </rPh>
    <rPh sb="7" eb="9">
      <t>タイサク</t>
    </rPh>
    <rPh sb="9" eb="11">
      <t>ジッショウ</t>
    </rPh>
    <rPh sb="11" eb="13">
      <t>シエン</t>
    </rPh>
    <phoneticPr fontId="16"/>
  </si>
  <si>
    <t>補助金</t>
    <rPh sb="0" eb="2">
      <t>ホジョ</t>
    </rPh>
    <rPh sb="2" eb="3">
      <t>キン</t>
    </rPh>
    <phoneticPr fontId="13"/>
  </si>
  <si>
    <t>(1)　事業実施主体名及び代表者名</t>
    <rPh sb="4" eb="6">
      <t>ジギョウ</t>
    </rPh>
    <rPh sb="6" eb="8">
      <t>ジッシ</t>
    </rPh>
    <rPh sb="8" eb="10">
      <t>シュタイ</t>
    </rPh>
    <rPh sb="10" eb="11">
      <t>メイ</t>
    </rPh>
    <rPh sb="11" eb="12">
      <t>オヨ</t>
    </rPh>
    <rPh sb="13" eb="16">
      <t>ダイヒョウシャ</t>
    </rPh>
    <rPh sb="16" eb="17">
      <t>メイ</t>
    </rPh>
    <phoneticPr fontId="12"/>
  </si>
  <si>
    <t>実証内容の詳細(実施時期など)</t>
    <rPh sb="0" eb="2">
      <t>ジッショウ</t>
    </rPh>
    <rPh sb="2" eb="4">
      <t>ナイヨウ</t>
    </rPh>
    <rPh sb="5" eb="7">
      <t>ショウサイ</t>
    </rPh>
    <rPh sb="8" eb="10">
      <t>ジッシ</t>
    </rPh>
    <rPh sb="10" eb="12">
      <t>ジキ</t>
    </rPh>
    <phoneticPr fontId="16"/>
  </si>
  <si>
    <t>事　業　費
（税抜き）</t>
    <rPh sb="0" eb="1">
      <t>コト</t>
    </rPh>
    <rPh sb="2" eb="3">
      <t>ギョウ</t>
    </rPh>
    <rPh sb="4" eb="5">
      <t>ヒ</t>
    </rPh>
    <rPh sb="7" eb="9">
      <t>ゼイヌ</t>
    </rPh>
    <phoneticPr fontId="13"/>
  </si>
  <si>
    <t>(3)　事業内容</t>
    <rPh sb="4" eb="6">
      <t>ジギョウ</t>
    </rPh>
    <rPh sb="6" eb="8">
      <t>ナイヨウ</t>
    </rPh>
    <phoneticPr fontId="16"/>
  </si>
  <si>
    <t>細目</t>
    <rPh sb="0" eb="2">
      <t>サイモク</t>
    </rPh>
    <phoneticPr fontId="28"/>
  </si>
  <si>
    <t>費目</t>
    <rPh sb="0" eb="2">
      <t>ヒモク</t>
    </rPh>
    <phoneticPr fontId="24"/>
  </si>
  <si>
    <t>事業費</t>
    <rPh sb="0" eb="2">
      <t>ジギョウ</t>
    </rPh>
    <rPh sb="2" eb="3">
      <t>ヒ</t>
    </rPh>
    <phoneticPr fontId="24"/>
  </si>
  <si>
    <t>借上費</t>
    <rPh sb="0" eb="2">
      <t>カリア</t>
    </rPh>
    <rPh sb="2" eb="3">
      <t>ヒ</t>
    </rPh>
    <phoneticPr fontId="24"/>
  </si>
  <si>
    <t>原材料費</t>
    <rPh sb="0" eb="4">
      <t>ゲンザイリョウヒ</t>
    </rPh>
    <phoneticPr fontId="24"/>
  </si>
  <si>
    <t>役務費</t>
    <rPh sb="0" eb="3">
      <t>エキムヒ</t>
    </rPh>
    <phoneticPr fontId="24"/>
  </si>
  <si>
    <t>雑役務費</t>
    <rPh sb="0" eb="4">
      <t>ザツエキムヒ</t>
    </rPh>
    <phoneticPr fontId="24"/>
  </si>
  <si>
    <t>手数料</t>
    <rPh sb="0" eb="3">
      <t>テスウリョウ</t>
    </rPh>
    <phoneticPr fontId="24"/>
  </si>
  <si>
    <t>印紙代</t>
    <rPh sb="0" eb="3">
      <t>インシダイ</t>
    </rPh>
    <phoneticPr fontId="24"/>
  </si>
  <si>
    <t>その他</t>
    <rPh sb="2" eb="3">
      <t>タ</t>
    </rPh>
    <phoneticPr fontId="24"/>
  </si>
  <si>
    <t>合計</t>
  </si>
  <si>
    <t>消費税10％</t>
    <rPh sb="0" eb="3">
      <t>ショウヒゼイ</t>
    </rPh>
    <phoneticPr fontId="24"/>
  </si>
  <si>
    <t>合計金額</t>
    <rPh sb="0" eb="4">
      <t>ゴウケイキンガク</t>
    </rPh>
    <phoneticPr fontId="24"/>
  </si>
  <si>
    <t>（参考様式）</t>
    <rPh sb="1" eb="3">
      <t>サンコウ</t>
    </rPh>
    <rPh sb="3" eb="5">
      <t>ヨウシキ</t>
    </rPh>
    <phoneticPr fontId="16"/>
  </si>
  <si>
    <t>補助対象経費一覧</t>
    <rPh sb="0" eb="6">
      <t>ホジョタイショウケイヒ</t>
    </rPh>
    <rPh sb="6" eb="8">
      <t>イチラン</t>
    </rPh>
    <phoneticPr fontId="24"/>
  </si>
  <si>
    <t>※補助対象経費については、別添の一覧を参照</t>
    <rPh sb="1" eb="3">
      <t>ホジョ</t>
    </rPh>
    <rPh sb="3" eb="5">
      <t>タイショウ</t>
    </rPh>
    <rPh sb="5" eb="7">
      <t>ケイヒ</t>
    </rPh>
    <rPh sb="13" eb="15">
      <t>ベッテン</t>
    </rPh>
    <rPh sb="16" eb="18">
      <t>イチラン</t>
    </rPh>
    <rPh sb="19" eb="21">
      <t>サンショウ</t>
    </rPh>
    <phoneticPr fontId="24"/>
  </si>
  <si>
    <t>個人名義</t>
    <rPh sb="0" eb="4">
      <t>コジンメイギ</t>
    </rPh>
    <phoneticPr fontId="28"/>
  </si>
  <si>
    <t>備考</t>
    <rPh sb="0" eb="2">
      <t>ビコウ</t>
    </rPh>
    <phoneticPr fontId="28"/>
  </si>
  <si>
    <t>名称（商品名、メーカー名、容量等）</t>
    <rPh sb="0" eb="2">
      <t>メイショウ</t>
    </rPh>
    <rPh sb="3" eb="6">
      <t>ショウヒンメイ</t>
    </rPh>
    <rPh sb="11" eb="12">
      <t>メイ</t>
    </rPh>
    <rPh sb="13" eb="15">
      <t>ヨウリョウ</t>
    </rPh>
    <rPh sb="15" eb="16">
      <t>トウ</t>
    </rPh>
    <phoneticPr fontId="28"/>
  </si>
  <si>
    <t>委託費</t>
    <rPh sb="0" eb="3">
      <t>イタクヒ</t>
    </rPh>
    <phoneticPr fontId="24"/>
  </si>
  <si>
    <t>完了予定年月日</t>
    <rPh sb="0" eb="2">
      <t>カンリョウ</t>
    </rPh>
    <rPh sb="2" eb="4">
      <t>ヨテイ</t>
    </rPh>
    <rPh sb="4" eb="7">
      <t>ネンガッピ</t>
    </rPh>
    <phoneticPr fontId="24"/>
  </si>
  <si>
    <r>
      <t xml:space="preserve">資材費
</t>
    </r>
    <r>
      <rPr>
        <sz val="10"/>
        <color theme="1"/>
        <rFont val="ＭＳ Ｐゴシック"/>
        <family val="3"/>
        <charset val="128"/>
        <scheme val="minor"/>
      </rPr>
      <t>（税込み5万円未満）</t>
    </r>
    <rPh sb="0" eb="3">
      <t>シザイヒ</t>
    </rPh>
    <rPh sb="5" eb="7">
      <t>ゼイコ</t>
    </rPh>
    <rPh sb="9" eb="11">
      <t>マンエン</t>
    </rPh>
    <rPh sb="11" eb="13">
      <t>ミマン</t>
    </rPh>
    <phoneticPr fontId="24"/>
  </si>
  <si>
    <t>消耗品費
(税込み5万円未満)</t>
    <rPh sb="0" eb="4">
      <t>ショウモウヒンヒ</t>
    </rPh>
    <rPh sb="6" eb="8">
      <t>ゼイコ</t>
    </rPh>
    <rPh sb="10" eb="11">
      <t>マン</t>
    </rPh>
    <rPh sb="11" eb="12">
      <t>エン</t>
    </rPh>
    <rPh sb="12" eb="14">
      <t>ミマン</t>
    </rPh>
    <phoneticPr fontId="24"/>
  </si>
  <si>
    <t>A数量</t>
    <rPh sb="1" eb="3">
      <t>スウリョウ</t>
    </rPh>
    <phoneticPr fontId="28"/>
  </si>
  <si>
    <r>
      <t>金額（A×</t>
    </r>
    <r>
      <rPr>
        <sz val="11"/>
        <color theme="1"/>
        <rFont val="ＭＳ Ｐゴシック"/>
        <family val="2"/>
        <charset val="128"/>
        <scheme val="minor"/>
      </rPr>
      <t>B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キンガク</t>
    </rPh>
    <phoneticPr fontId="28"/>
  </si>
  <si>
    <t>B単価（税抜き）</t>
    <rPh sb="1" eb="3">
      <t>タンカ</t>
    </rPh>
    <rPh sb="4" eb="5">
      <t>ゼイ</t>
    </rPh>
    <rPh sb="5" eb="6">
      <t>ヌ</t>
    </rPh>
    <phoneticPr fontId="28"/>
  </si>
  <si>
    <t>単価（税込み）</t>
    <rPh sb="0" eb="2">
      <t>タンカ</t>
    </rPh>
    <rPh sb="3" eb="5">
      <t>ゼイコ</t>
    </rPh>
    <phoneticPr fontId="28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</si>
  <si>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28"/>
  </si>
  <si>
    <t>※実証試験のための補助金のため、実証後も使用できる導入は補助対象としておらず、リースのみ対象となっております。（５万円未満のものは消耗品等として補助対象となる場合があります）</t>
    <rPh sb="44" eb="46">
      <t>タイショウ</t>
    </rPh>
    <phoneticPr fontId="24"/>
  </si>
  <si>
    <t>※資材費と消耗品は税込み５万円未満です。</t>
    <rPh sb="9" eb="11">
      <t>ゼイコ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</si>
</sst>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trike/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0" fillId="0" borderId="0">
      <alignment vertical="center"/>
    </xf>
  </cellStyleXfs>
  <cellXfs count="127">
    <xf numFmtId="0" fontId="0" fillId="0" borderId="0" xfId="0">
      <alignment vertical="center"/>
    </xf>
    <xf numFmtId="38" fontId="18" fillId="0" borderId="0" xfId="2" applyFont="1" applyFill="1">
      <alignment vertical="center"/>
    </xf>
    <xf numFmtId="0" fontId="18" fillId="0" borderId="0" xfId="0" applyFont="1" applyFill="1">
      <alignment vertical="center"/>
    </xf>
    <xf numFmtId="38" fontId="18" fillId="0" borderId="0" xfId="2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4" applyFont="1" applyFill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18" fillId="0" borderId="0" xfId="0" applyFont="1" applyFill="1" applyAlignme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center"/>
    </xf>
    <xf numFmtId="38" fontId="21" fillId="0" borderId="0" xfId="2" applyFont="1" applyFill="1" applyBorder="1" applyAlignment="1">
      <alignment horizontal="center" vertical="center"/>
    </xf>
    <xf numFmtId="38" fontId="21" fillId="0" borderId="0" xfId="2" applyFont="1" applyFill="1" applyBorder="1" applyAlignment="1">
      <alignment vertical="center"/>
    </xf>
    <xf numFmtId="0" fontId="21" fillId="0" borderId="0" xfId="0" applyFont="1" applyFill="1">
      <alignment vertical="center"/>
    </xf>
    <xf numFmtId="38" fontId="21" fillId="0" borderId="0" xfId="2" applyFont="1" applyFill="1" applyBorder="1" applyAlignment="1">
      <alignment horizontal="center"/>
    </xf>
    <xf numFmtId="38" fontId="26" fillId="0" borderId="0" xfId="2" applyFont="1" applyFill="1" applyBorder="1" applyAlignment="1"/>
    <xf numFmtId="38" fontId="21" fillId="0" borderId="0" xfId="2" applyFont="1" applyFill="1" applyAlignment="1"/>
    <xf numFmtId="0" fontId="21" fillId="0" borderId="0" xfId="0" applyFont="1" applyFill="1" applyAlignment="1"/>
    <xf numFmtId="38" fontId="26" fillId="0" borderId="0" xfId="2" applyFont="1" applyFill="1" applyBorder="1" applyAlignment="1">
      <alignment vertical="center"/>
    </xf>
    <xf numFmtId="38" fontId="21" fillId="0" borderId="0" xfId="2" applyFont="1" applyFill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right" vertical="center" shrinkToFit="1"/>
    </xf>
    <xf numFmtId="0" fontId="18" fillId="0" borderId="0" xfId="0" applyFont="1" applyFill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left" vertical="top"/>
    </xf>
    <xf numFmtId="38" fontId="21" fillId="0" borderId="0" xfId="1" applyFont="1" applyFill="1" applyBorder="1" applyAlignment="1">
      <alignment horizontal="left" vertical="top" wrapText="1"/>
    </xf>
    <xf numFmtId="38" fontId="20" fillId="0" borderId="0" xfId="1" applyFont="1" applyFill="1" applyBorder="1" applyAlignment="1">
      <alignment vertical="center"/>
    </xf>
    <xf numFmtId="38" fontId="18" fillId="0" borderId="0" xfId="1" applyFont="1" applyFill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0" fillId="0" borderId="0" xfId="6">
      <alignment vertical="center"/>
    </xf>
    <xf numFmtId="0" fontId="10" fillId="0" borderId="9" xfId="6" applyBorder="1">
      <alignment vertical="center"/>
    </xf>
    <xf numFmtId="0" fontId="10" fillId="0" borderId="4" xfId="6" applyBorder="1">
      <alignment vertical="center"/>
    </xf>
    <xf numFmtId="0" fontId="10" fillId="3" borderId="4" xfId="6" applyFill="1" applyBorder="1" applyAlignment="1">
      <alignment horizontal="center" vertical="center"/>
    </xf>
    <xf numFmtId="0" fontId="10" fillId="0" borderId="4" xfId="6" applyBorder="1" applyAlignment="1">
      <alignment horizontal="right" vertical="center"/>
    </xf>
    <xf numFmtId="38" fontId="19" fillId="0" borderId="0" xfId="2" applyFont="1" applyFill="1" applyBorder="1" applyAlignment="1">
      <alignment vertical="center" wrapText="1"/>
    </xf>
    <xf numFmtId="0" fontId="29" fillId="0" borderId="0" xfId="6" applyFont="1">
      <alignment vertical="center"/>
    </xf>
    <xf numFmtId="0" fontId="30" fillId="0" borderId="0" xfId="0" applyFont="1" applyFill="1" applyBorder="1" applyAlignment="1">
      <alignment vertical="center"/>
    </xf>
    <xf numFmtId="0" fontId="9" fillId="3" borderId="4" xfId="6" applyFont="1" applyFill="1" applyBorder="1" applyAlignment="1">
      <alignment horizontal="center" vertical="center"/>
    </xf>
    <xf numFmtId="0" fontId="9" fillId="2" borderId="4" xfId="6" applyFont="1" applyFill="1" applyBorder="1" applyAlignment="1">
      <alignment horizontal="center" vertical="center"/>
    </xf>
    <xf numFmtId="0" fontId="10" fillId="0" borderId="0" xfId="6" applyBorder="1">
      <alignment vertical="center"/>
    </xf>
    <xf numFmtId="0" fontId="9" fillId="0" borderId="0" xfId="6" applyFont="1" applyBorder="1">
      <alignment vertical="center"/>
    </xf>
    <xf numFmtId="0" fontId="8" fillId="0" borderId="4" xfId="6" applyFont="1" applyBorder="1">
      <alignment vertical="center"/>
    </xf>
    <xf numFmtId="0" fontId="7" fillId="0" borderId="4" xfId="6" applyFont="1" applyBorder="1">
      <alignment vertical="center"/>
    </xf>
    <xf numFmtId="3" fontId="10" fillId="0" borderId="4" xfId="6" applyNumberFormat="1" applyBorder="1">
      <alignment vertical="center"/>
    </xf>
    <xf numFmtId="0" fontId="6" fillId="0" borderId="4" xfId="6" applyFont="1" applyBorder="1">
      <alignment vertical="center"/>
    </xf>
    <xf numFmtId="0" fontId="5" fillId="2" borderId="4" xfId="6" applyFont="1" applyFill="1" applyBorder="1" applyAlignment="1">
      <alignment horizontal="center" vertical="center"/>
    </xf>
    <xf numFmtId="0" fontId="4" fillId="2" borderId="4" xfId="6" applyFont="1" applyFill="1" applyBorder="1" applyAlignment="1">
      <alignment horizontal="center" vertical="center"/>
    </xf>
    <xf numFmtId="0" fontId="3" fillId="0" borderId="9" xfId="6" applyFont="1" applyBorder="1">
      <alignment vertical="center"/>
    </xf>
    <xf numFmtId="0" fontId="2" fillId="0" borderId="0" xfId="6" applyFont="1">
      <alignment vertical="center"/>
    </xf>
    <xf numFmtId="0" fontId="35" fillId="0" borderId="0" xfId="6" applyFont="1">
      <alignment vertical="center"/>
    </xf>
    <xf numFmtId="0" fontId="23" fillId="0" borderId="0" xfId="0" applyFont="1" applyFill="1" applyBorder="1" applyAlignment="1">
      <alignment horizontal="left" vertical="top" wrapText="1"/>
    </xf>
    <xf numFmtId="38" fontId="18" fillId="0" borderId="4" xfId="2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0" fillId="0" borderId="1" xfId="6" applyBorder="1" applyAlignment="1">
      <alignment horizontal="center" vertical="center"/>
    </xf>
    <xf numFmtId="0" fontId="10" fillId="0" borderId="2" xfId="6" applyBorder="1" applyAlignment="1">
      <alignment horizontal="center" vertical="center"/>
    </xf>
    <xf numFmtId="0" fontId="10" fillId="0" borderId="3" xfId="6" applyBorder="1" applyAlignment="1">
      <alignment horizontal="center" vertical="center"/>
    </xf>
    <xf numFmtId="0" fontId="10" fillId="0" borderId="6" xfId="6" applyBorder="1" applyAlignment="1">
      <alignment horizontal="center" vertical="center"/>
    </xf>
    <xf numFmtId="0" fontId="10" fillId="0" borderId="0" xfId="6" applyBorder="1" applyAlignment="1">
      <alignment horizontal="center" vertical="center"/>
    </xf>
    <xf numFmtId="0" fontId="10" fillId="0" borderId="8" xfId="6" applyBorder="1" applyAlignment="1">
      <alignment horizontal="center" vertical="center"/>
    </xf>
    <xf numFmtId="0" fontId="10" fillId="0" borderId="7" xfId="6" applyBorder="1" applyAlignment="1">
      <alignment horizontal="center" vertical="center"/>
    </xf>
    <xf numFmtId="0" fontId="10" fillId="0" borderId="9" xfId="6" applyBorder="1" applyAlignment="1">
      <alignment horizontal="center" vertical="center"/>
    </xf>
    <xf numFmtId="0" fontId="10" fillId="0" borderId="10" xfId="6" applyBorder="1" applyAlignment="1">
      <alignment horizontal="center" vertical="center"/>
    </xf>
    <xf numFmtId="0" fontId="10" fillId="0" borderId="5" xfId="6" applyBorder="1" applyAlignment="1">
      <alignment horizontal="left" vertical="top"/>
    </xf>
    <xf numFmtId="0" fontId="10" fillId="0" borderId="14" xfId="6" applyBorder="1" applyAlignment="1">
      <alignment horizontal="left" vertical="top"/>
    </xf>
    <xf numFmtId="0" fontId="10" fillId="0" borderId="15" xfId="6" applyBorder="1" applyAlignment="1">
      <alignment horizontal="left" vertical="top"/>
    </xf>
    <xf numFmtId="0" fontId="32" fillId="0" borderId="5" xfId="6" applyFont="1" applyBorder="1" applyAlignment="1">
      <alignment horizontal="left" vertical="top" wrapText="1"/>
    </xf>
    <xf numFmtId="0" fontId="31" fillId="0" borderId="14" xfId="6" applyFont="1" applyBorder="1" applyAlignment="1">
      <alignment horizontal="left" vertical="top"/>
    </xf>
    <xf numFmtId="0" fontId="31" fillId="0" borderId="15" xfId="6" applyFont="1" applyBorder="1" applyAlignment="1">
      <alignment horizontal="left" vertical="top"/>
    </xf>
    <xf numFmtId="0" fontId="10" fillId="0" borderId="5" xfId="6" applyBorder="1" applyAlignment="1">
      <alignment horizontal="center" vertical="center"/>
    </xf>
    <xf numFmtId="0" fontId="10" fillId="0" borderId="14" xfId="6" applyBorder="1" applyAlignment="1">
      <alignment horizontal="center" vertical="center"/>
    </xf>
    <xf numFmtId="0" fontId="10" fillId="0" borderId="15" xfId="6" applyBorder="1" applyAlignment="1">
      <alignment horizontal="center" vertical="center"/>
    </xf>
    <xf numFmtId="0" fontId="8" fillId="0" borderId="5" xfId="6" applyFont="1" applyBorder="1" applyAlignment="1">
      <alignment horizontal="left" vertical="top"/>
    </xf>
    <xf numFmtId="38" fontId="37" fillId="0" borderId="12" xfId="1" applyFont="1" applyFill="1" applyBorder="1" applyAlignment="1">
      <alignment horizontal="center" vertical="center" wrapText="1"/>
    </xf>
    <xf numFmtId="38" fontId="37" fillId="0" borderId="11" xfId="1" applyFont="1" applyFill="1" applyBorder="1" applyAlignment="1">
      <alignment horizontal="center" vertical="center"/>
    </xf>
    <xf numFmtId="38" fontId="37" fillId="0" borderId="13" xfId="1" applyFont="1" applyFill="1" applyBorder="1" applyAlignment="1">
      <alignment horizontal="center" vertical="center"/>
    </xf>
    <xf numFmtId="176" fontId="37" fillId="0" borderId="4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right" vertical="center"/>
    </xf>
    <xf numFmtId="3" fontId="36" fillId="4" borderId="4" xfId="6" applyNumberFormat="1" applyFont="1" applyFill="1" applyBorder="1">
      <alignment vertical="center"/>
    </xf>
    <xf numFmtId="38" fontId="36" fillId="4" borderId="4" xfId="1" applyFont="1" applyFill="1" applyBorder="1">
      <alignment vertical="center"/>
    </xf>
    <xf numFmtId="38" fontId="36" fillId="0" borderId="4" xfId="1" applyFont="1" applyBorder="1">
      <alignment vertical="center"/>
    </xf>
    <xf numFmtId="38" fontId="36" fillId="0" borderId="0" xfId="1" applyFont="1">
      <alignment vertical="center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6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4"/>
  <sheetViews>
    <sheetView showGridLines="0" tabSelected="1" view="pageBreakPreview" zoomScaleNormal="100" zoomScaleSheetLayoutView="100" workbookViewId="0">
      <selection activeCell="AB23" sqref="AB23"/>
    </sheetView>
  </sheetViews>
  <sheetFormatPr defaultColWidth="9" defaultRowHeight="13.3"/>
  <cols>
    <col min="1" max="56" width="2.19921875" style="2" customWidth="1"/>
    <col min="57" max="57" width="2.3984375" style="2" customWidth="1"/>
    <col min="58" max="58" width="2.19921875" style="2" customWidth="1"/>
    <col min="59" max="59" width="2.69921875" style="2" customWidth="1"/>
    <col min="60" max="60" width="9" style="2" customWidth="1"/>
    <col min="61" max="61" width="10.19921875" style="2" customWidth="1"/>
    <col min="62" max="111" width="2.69921875" style="2" customWidth="1"/>
    <col min="112" max="16384" width="9" style="2"/>
  </cols>
  <sheetData>
    <row r="1" spans="1:60" ht="20.25" customHeight="1">
      <c r="A1" s="1"/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60" ht="15.8" customHeight="1">
      <c r="A2" s="3"/>
      <c r="B2" s="3"/>
      <c r="C2" s="3"/>
      <c r="D2" s="3"/>
      <c r="E2" s="67" t="s">
        <v>7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3"/>
      <c r="BE2" s="3"/>
      <c r="BF2" s="3"/>
    </row>
    <row r="3" spans="1:60" ht="13.75" customHeight="1">
      <c r="A3" s="3"/>
      <c r="B3" s="3"/>
      <c r="C3" s="3"/>
      <c r="D3" s="3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3"/>
      <c r="BE3" s="3"/>
      <c r="BF3" s="3"/>
    </row>
    <row r="4" spans="1:60" ht="13.75" customHeight="1">
      <c r="A4" s="3"/>
      <c r="B4" s="3"/>
      <c r="C4" s="3"/>
      <c r="D4" s="3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3"/>
      <c r="BE4" s="3"/>
      <c r="BF4" s="3"/>
    </row>
    <row r="5" spans="1:60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60" ht="22.15" customHeight="1">
      <c r="A6" s="2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5"/>
    </row>
    <row r="7" spans="1:60" s="27" customFormat="1">
      <c r="A7" s="4"/>
      <c r="B7" s="1" t="s">
        <v>10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4"/>
      <c r="AB7" s="4"/>
      <c r="AC7" s="4"/>
      <c r="AD7" s="4"/>
      <c r="AE7" s="4"/>
      <c r="AF7" s="4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60" s="27" customFormat="1" ht="30.05" customHeight="1">
      <c r="A8" s="4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4"/>
      <c r="AY8" s="24"/>
      <c r="AZ8" s="24"/>
      <c r="BA8" s="24"/>
      <c r="BB8" s="24"/>
      <c r="BC8" s="24"/>
      <c r="BD8" s="24"/>
      <c r="BE8" s="24"/>
      <c r="BF8" s="4"/>
    </row>
    <row r="9" spans="1:60" ht="14.95" customHeight="1">
      <c r="A9" s="4"/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4"/>
      <c r="BG9" s="4"/>
      <c r="BH9" s="4"/>
    </row>
    <row r="10" spans="1:60" ht="14.95" customHeight="1">
      <c r="A10" s="6"/>
      <c r="B10" s="4" t="s">
        <v>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2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5"/>
    </row>
    <row r="11" spans="1:60" ht="28.95" customHeight="1">
      <c r="A11" s="15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7"/>
      <c r="BA11" s="17"/>
      <c r="BB11" s="17"/>
      <c r="BC11" s="17"/>
      <c r="BD11" s="17"/>
      <c r="BE11" s="17"/>
      <c r="BF11" s="17"/>
    </row>
    <row r="12" spans="1:60" s="9" customFormat="1" ht="14.95" customHeight="1">
      <c r="A12" s="1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Z12" s="21"/>
      <c r="BA12" s="21"/>
      <c r="BB12" s="21"/>
      <c r="BC12" s="21"/>
      <c r="BD12" s="21"/>
      <c r="BE12" s="21"/>
      <c r="BF12" s="21"/>
    </row>
    <row r="13" spans="1:60" ht="13.75" customHeight="1">
      <c r="A13" s="28"/>
      <c r="B13" s="29" t="s">
        <v>13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1"/>
    </row>
    <row r="14" spans="1:60" s="27" customFormat="1" ht="37.950000000000003" customHeight="1">
      <c r="B14" s="61" t="s">
        <v>4</v>
      </c>
      <c r="C14" s="62"/>
      <c r="D14" s="62"/>
      <c r="E14" s="62"/>
      <c r="F14" s="62"/>
      <c r="G14" s="62"/>
      <c r="H14" s="62"/>
      <c r="I14" s="62"/>
      <c r="J14" s="62"/>
      <c r="K14" s="62"/>
      <c r="L14" s="63"/>
      <c r="M14" s="61" t="s">
        <v>11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3"/>
      <c r="AI14" s="64" t="s">
        <v>34</v>
      </c>
      <c r="AJ14" s="65"/>
      <c r="AK14" s="65"/>
      <c r="AL14" s="65"/>
      <c r="AM14" s="65"/>
      <c r="AN14" s="65"/>
      <c r="AO14" s="66"/>
    </row>
    <row r="15" spans="1:60" s="27" customFormat="1" ht="210.05" customHeight="1"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3"/>
      <c r="M15" s="74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6"/>
      <c r="AI15" s="64"/>
      <c r="AJ15" s="65"/>
      <c r="AK15" s="65"/>
      <c r="AL15" s="65"/>
      <c r="AM15" s="65"/>
      <c r="AN15" s="65"/>
      <c r="AO15" s="66"/>
    </row>
    <row r="16" spans="1:60" ht="14.95" customHeight="1">
      <c r="A16" s="6"/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2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5"/>
    </row>
    <row r="17" spans="1:59" ht="15.95" customHeight="1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5"/>
    </row>
    <row r="18" spans="1:59" ht="13.75" customHeight="1">
      <c r="A18" s="6"/>
      <c r="B18" s="77" t="s">
        <v>0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9"/>
      <c r="U18" s="77" t="s">
        <v>12</v>
      </c>
      <c r="V18" s="78"/>
      <c r="W18" s="78"/>
      <c r="X18" s="78"/>
      <c r="Y18" s="78"/>
      <c r="Z18" s="78"/>
      <c r="AA18" s="79"/>
      <c r="AB18" s="58" t="s">
        <v>1</v>
      </c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</row>
    <row r="19" spans="1:59" ht="13.75" customHeight="1">
      <c r="A19" s="6"/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2"/>
      <c r="U19" s="80"/>
      <c r="V19" s="81"/>
      <c r="W19" s="81"/>
      <c r="X19" s="81"/>
      <c r="Y19" s="81"/>
      <c r="Z19" s="81"/>
      <c r="AA19" s="82"/>
      <c r="AB19" s="86" t="s">
        <v>9</v>
      </c>
      <c r="AC19" s="87"/>
      <c r="AD19" s="87"/>
      <c r="AE19" s="87"/>
      <c r="AF19" s="87"/>
      <c r="AG19" s="87"/>
      <c r="AH19" s="88"/>
      <c r="AI19" s="92" t="s">
        <v>2</v>
      </c>
      <c r="AJ19" s="93"/>
      <c r="AK19" s="93"/>
      <c r="AL19" s="93"/>
      <c r="AM19" s="93"/>
      <c r="AN19" s="93"/>
      <c r="AO19" s="94"/>
      <c r="AP19" s="92" t="s">
        <v>3</v>
      </c>
      <c r="AQ19" s="93"/>
      <c r="AR19" s="93"/>
      <c r="AS19" s="93"/>
      <c r="AT19" s="93"/>
      <c r="AU19" s="94"/>
    </row>
    <row r="20" spans="1:59" ht="14.95" customHeight="1">
      <c r="A20" s="6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5"/>
      <c r="U20" s="83"/>
      <c r="V20" s="84"/>
      <c r="W20" s="84"/>
      <c r="X20" s="84"/>
      <c r="Y20" s="84"/>
      <c r="Z20" s="84"/>
      <c r="AA20" s="85"/>
      <c r="AB20" s="89"/>
      <c r="AC20" s="90"/>
      <c r="AD20" s="90"/>
      <c r="AE20" s="90"/>
      <c r="AF20" s="90"/>
      <c r="AG20" s="90"/>
      <c r="AH20" s="91"/>
      <c r="AI20" s="95"/>
      <c r="AJ20" s="96"/>
      <c r="AK20" s="96"/>
      <c r="AL20" s="96"/>
      <c r="AM20" s="96"/>
      <c r="AN20" s="96"/>
      <c r="AO20" s="97"/>
      <c r="AP20" s="95"/>
      <c r="AQ20" s="96"/>
      <c r="AR20" s="96"/>
      <c r="AS20" s="96"/>
      <c r="AT20" s="96"/>
      <c r="AU20" s="97"/>
    </row>
    <row r="21" spans="1:59" ht="40.15" customHeight="1">
      <c r="A21" s="7"/>
      <c r="B21" s="34"/>
      <c r="C21" s="33"/>
      <c r="D21" s="68" t="s">
        <v>8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0"/>
      <c r="U21" s="117">
        <f>'一覧 '!G32</f>
        <v>0</v>
      </c>
      <c r="V21" s="118"/>
      <c r="W21" s="118"/>
      <c r="X21" s="118"/>
      <c r="Y21" s="118"/>
      <c r="Z21" s="118"/>
      <c r="AA21" s="119"/>
      <c r="AB21" s="120">
        <f>ROUNDDOWN(U21/2,-3)</f>
        <v>0</v>
      </c>
      <c r="AC21" s="121"/>
      <c r="AD21" s="121"/>
      <c r="AE21" s="121"/>
      <c r="AF21" s="121"/>
      <c r="AG21" s="121"/>
      <c r="AH21" s="121"/>
      <c r="AI21" s="120">
        <f>U21-AB21</f>
        <v>0</v>
      </c>
      <c r="AJ21" s="121"/>
      <c r="AK21" s="121"/>
      <c r="AL21" s="121"/>
      <c r="AM21" s="121"/>
      <c r="AN21" s="121"/>
      <c r="AO21" s="121"/>
      <c r="AP21" s="122"/>
      <c r="AQ21" s="122"/>
      <c r="AR21" s="122"/>
      <c r="AS21" s="122"/>
      <c r="AT21" s="122"/>
      <c r="AU21" s="122"/>
      <c r="AY21" s="32"/>
    </row>
    <row r="22" spans="1:59" s="9" customFormat="1" ht="14.95" customHeight="1">
      <c r="A22" s="8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</row>
    <row r="23" spans="1:59" ht="12.05" customHeight="1">
      <c r="A23" s="6"/>
      <c r="B23" s="42" t="s">
        <v>29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2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5"/>
    </row>
    <row r="24" spans="1:59" ht="14.95" customHeight="1">
      <c r="A24" s="15"/>
      <c r="B24" s="2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Z24" s="17"/>
      <c r="BA24" s="17"/>
      <c r="BB24" s="17"/>
      <c r="BC24" s="17"/>
      <c r="BD24" s="17"/>
      <c r="BE24" s="17"/>
      <c r="BF24" s="17"/>
    </row>
  </sheetData>
  <mergeCells count="22">
    <mergeCell ref="E2:AR4"/>
    <mergeCell ref="D21:T21"/>
    <mergeCell ref="U21:AA21"/>
    <mergeCell ref="AB21:AH21"/>
    <mergeCell ref="AI21:AO21"/>
    <mergeCell ref="AP21:AU21"/>
    <mergeCell ref="B15:L15"/>
    <mergeCell ref="M15:AH15"/>
    <mergeCell ref="B18:T20"/>
    <mergeCell ref="AB18:AU18"/>
    <mergeCell ref="U18:AA20"/>
    <mergeCell ref="AB19:AH20"/>
    <mergeCell ref="AI19:AO20"/>
    <mergeCell ref="AP19:AU20"/>
    <mergeCell ref="B22:BE22"/>
    <mergeCell ref="B11:AH11"/>
    <mergeCell ref="B8:AH8"/>
    <mergeCell ref="B9:BE9"/>
    <mergeCell ref="B14:L14"/>
    <mergeCell ref="M14:AH14"/>
    <mergeCell ref="AI14:AO14"/>
    <mergeCell ref="AI15:AO15"/>
  </mergeCells>
  <phoneticPr fontId="24"/>
  <pageMargins left="0.70866141732283472" right="0.70866141732283472" top="0.74803149606299213" bottom="0.55118110236220474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70" zoomScaleNormal="70" workbookViewId="0">
      <selection activeCell="I13" sqref="I13"/>
    </sheetView>
  </sheetViews>
  <sheetFormatPr defaultColWidth="8.69921875" defaultRowHeight="13.3"/>
  <cols>
    <col min="1" max="1" width="9.3984375" style="35" bestFit="1" customWidth="1"/>
    <col min="2" max="2" width="11.5" style="35" bestFit="1" customWidth="1"/>
    <col min="3" max="3" width="32.59765625" style="35" customWidth="1"/>
    <col min="4" max="4" width="7" style="35" customWidth="1"/>
    <col min="5" max="5" width="15.5" style="35" bestFit="1" customWidth="1"/>
    <col min="6" max="6" width="13.796875" style="35" bestFit="1" customWidth="1"/>
    <col min="7" max="7" width="13.5" style="35" customWidth="1"/>
    <col min="8" max="8" width="15.19921875" style="35" customWidth="1"/>
    <col min="9" max="9" width="12" style="35" customWidth="1"/>
    <col min="10" max="16384" width="8.69921875" style="35"/>
  </cols>
  <sheetData>
    <row r="1" spans="1:9" ht="18.850000000000001">
      <c r="A1" s="41" t="s">
        <v>28</v>
      </c>
    </row>
    <row r="2" spans="1:9">
      <c r="D2" s="46"/>
      <c r="E2" s="45"/>
      <c r="F2" s="45"/>
      <c r="G2" s="53" t="s">
        <v>41</v>
      </c>
      <c r="H2" s="36"/>
      <c r="I2" s="36"/>
    </row>
    <row r="4" spans="1:9">
      <c r="A4" s="38" t="s">
        <v>15</v>
      </c>
      <c r="B4" s="38" t="s">
        <v>14</v>
      </c>
      <c r="C4" s="43" t="s">
        <v>32</v>
      </c>
      <c r="D4" s="51" t="s">
        <v>37</v>
      </c>
      <c r="E4" s="52" t="s">
        <v>39</v>
      </c>
      <c r="F4" s="52" t="s">
        <v>40</v>
      </c>
      <c r="G4" s="52" t="s">
        <v>38</v>
      </c>
      <c r="H4" s="44" t="s">
        <v>30</v>
      </c>
      <c r="I4" s="44" t="s">
        <v>31</v>
      </c>
    </row>
    <row r="5" spans="1:9">
      <c r="A5" s="107" t="s">
        <v>16</v>
      </c>
      <c r="B5" s="107" t="s">
        <v>17</v>
      </c>
      <c r="C5" s="37"/>
      <c r="D5" s="37"/>
      <c r="E5" s="37"/>
      <c r="F5" s="123">
        <f>E5+(E5*0.1)</f>
        <v>0</v>
      </c>
      <c r="G5" s="124">
        <f>E5*D5</f>
        <v>0</v>
      </c>
      <c r="H5" s="37"/>
      <c r="I5" s="37"/>
    </row>
    <row r="6" spans="1:9">
      <c r="A6" s="108"/>
      <c r="B6" s="108"/>
      <c r="C6" s="37"/>
      <c r="D6" s="37"/>
      <c r="E6" s="37"/>
      <c r="F6" s="123">
        <f t="shared" ref="F5:F13" si="0">E6+(E6*0.1)</f>
        <v>0</v>
      </c>
      <c r="G6" s="124">
        <f t="shared" ref="G5:G31" si="1">E6*D6</f>
        <v>0</v>
      </c>
      <c r="H6" s="37"/>
      <c r="I6" s="37"/>
    </row>
    <row r="7" spans="1:9">
      <c r="A7" s="108"/>
      <c r="B7" s="109"/>
      <c r="C7" s="37"/>
      <c r="D7" s="37"/>
      <c r="E7" s="37"/>
      <c r="F7" s="123">
        <f t="shared" si="0"/>
        <v>0</v>
      </c>
      <c r="G7" s="124">
        <f t="shared" si="1"/>
        <v>0</v>
      </c>
      <c r="H7" s="37"/>
      <c r="I7" s="37"/>
    </row>
    <row r="8" spans="1:9">
      <c r="A8" s="108"/>
      <c r="B8" s="107" t="s">
        <v>18</v>
      </c>
      <c r="C8" s="37"/>
      <c r="D8" s="37"/>
      <c r="E8" s="37"/>
      <c r="F8" s="123">
        <f t="shared" si="0"/>
        <v>0</v>
      </c>
      <c r="G8" s="124">
        <f t="shared" si="1"/>
        <v>0</v>
      </c>
      <c r="H8" s="37"/>
      <c r="I8" s="37"/>
    </row>
    <row r="9" spans="1:9">
      <c r="A9" s="108"/>
      <c r="B9" s="108"/>
      <c r="C9" s="37"/>
      <c r="D9" s="37"/>
      <c r="E9" s="37"/>
      <c r="F9" s="123">
        <f t="shared" si="0"/>
        <v>0</v>
      </c>
      <c r="G9" s="124">
        <f t="shared" si="1"/>
        <v>0</v>
      </c>
      <c r="H9" s="37"/>
      <c r="I9" s="37"/>
    </row>
    <row r="10" spans="1:9">
      <c r="A10" s="108"/>
      <c r="B10" s="109"/>
      <c r="C10" s="37"/>
      <c r="D10" s="37"/>
      <c r="E10" s="37"/>
      <c r="F10" s="123">
        <f t="shared" si="0"/>
        <v>0</v>
      </c>
      <c r="G10" s="124">
        <f t="shared" si="1"/>
        <v>0</v>
      </c>
      <c r="H10" s="37"/>
      <c r="I10" s="37"/>
    </row>
    <row r="11" spans="1:9" ht="13.6" customHeight="1">
      <c r="A11" s="108"/>
      <c r="B11" s="110" t="s">
        <v>35</v>
      </c>
      <c r="C11" s="47"/>
      <c r="D11" s="37"/>
      <c r="E11" s="37"/>
      <c r="F11" s="123">
        <f t="shared" si="0"/>
        <v>0</v>
      </c>
      <c r="G11" s="124">
        <f t="shared" si="1"/>
        <v>0</v>
      </c>
      <c r="H11" s="37"/>
      <c r="I11" s="37"/>
    </row>
    <row r="12" spans="1:9">
      <c r="A12" s="108"/>
      <c r="B12" s="111"/>
      <c r="C12" s="37"/>
      <c r="D12" s="37"/>
      <c r="E12" s="37"/>
      <c r="F12" s="123">
        <f t="shared" si="0"/>
        <v>0</v>
      </c>
      <c r="G12" s="124">
        <f t="shared" si="1"/>
        <v>0</v>
      </c>
      <c r="H12" s="37"/>
      <c r="I12" s="37"/>
    </row>
    <row r="13" spans="1:9">
      <c r="A13" s="108"/>
      <c r="B13" s="112"/>
      <c r="C13" s="37"/>
      <c r="D13" s="37"/>
      <c r="E13" s="37"/>
      <c r="F13" s="123">
        <f t="shared" si="0"/>
        <v>0</v>
      </c>
      <c r="G13" s="124">
        <f t="shared" si="1"/>
        <v>0</v>
      </c>
      <c r="H13" s="37"/>
      <c r="I13" s="37"/>
    </row>
    <row r="14" spans="1:9">
      <c r="A14" s="108"/>
      <c r="B14" s="110" t="s">
        <v>36</v>
      </c>
      <c r="C14" s="50"/>
      <c r="D14" s="37"/>
      <c r="E14" s="49"/>
      <c r="F14" s="123">
        <f>E14+(E14*0.1)</f>
        <v>0</v>
      </c>
      <c r="G14" s="124">
        <f>E14*D14</f>
        <v>0</v>
      </c>
      <c r="H14" s="37"/>
      <c r="I14" s="37"/>
    </row>
    <row r="15" spans="1:9">
      <c r="A15" s="108"/>
      <c r="B15" s="111"/>
      <c r="C15" s="48"/>
      <c r="D15" s="37"/>
      <c r="E15" s="49"/>
      <c r="F15" s="123">
        <f>E15+(E15*0.1)</f>
        <v>0</v>
      </c>
      <c r="G15" s="124">
        <f t="shared" si="1"/>
        <v>0</v>
      </c>
      <c r="H15" s="37"/>
      <c r="I15" s="37"/>
    </row>
    <row r="16" spans="1:9">
      <c r="A16" s="109"/>
      <c r="B16" s="112"/>
      <c r="D16" s="37"/>
      <c r="E16" s="37"/>
      <c r="F16" s="123">
        <f t="shared" ref="F16:F31" si="2">E16+(E16*0.1)</f>
        <v>0</v>
      </c>
      <c r="G16" s="124">
        <f t="shared" si="1"/>
        <v>0</v>
      </c>
      <c r="H16" s="37"/>
      <c r="I16" s="37"/>
    </row>
    <row r="17" spans="1:9">
      <c r="A17" s="116" t="s">
        <v>33</v>
      </c>
      <c r="B17" s="107"/>
      <c r="C17" s="47"/>
      <c r="D17" s="37"/>
      <c r="E17" s="37"/>
      <c r="F17" s="123">
        <f t="shared" si="2"/>
        <v>0</v>
      </c>
      <c r="G17" s="124">
        <f t="shared" si="1"/>
        <v>0</v>
      </c>
      <c r="H17" s="37"/>
      <c r="I17" s="37"/>
    </row>
    <row r="18" spans="1:9">
      <c r="A18" s="108"/>
      <c r="B18" s="108"/>
      <c r="C18" s="37"/>
      <c r="D18" s="37"/>
      <c r="E18" s="37"/>
      <c r="F18" s="123">
        <f t="shared" si="2"/>
        <v>0</v>
      </c>
      <c r="G18" s="124">
        <f t="shared" si="1"/>
        <v>0</v>
      </c>
      <c r="H18" s="37"/>
      <c r="I18" s="37"/>
    </row>
    <row r="19" spans="1:9">
      <c r="A19" s="109"/>
      <c r="B19" s="109"/>
      <c r="C19" s="37"/>
      <c r="D19" s="37"/>
      <c r="E19" s="37"/>
      <c r="F19" s="123">
        <f t="shared" si="2"/>
        <v>0</v>
      </c>
      <c r="G19" s="124">
        <f t="shared" si="1"/>
        <v>0</v>
      </c>
      <c r="H19" s="37"/>
      <c r="I19" s="37"/>
    </row>
    <row r="20" spans="1:9">
      <c r="A20" s="107" t="s">
        <v>19</v>
      </c>
      <c r="B20" s="107"/>
      <c r="C20" s="37"/>
      <c r="D20" s="37"/>
      <c r="E20" s="37"/>
      <c r="F20" s="123">
        <f t="shared" si="2"/>
        <v>0</v>
      </c>
      <c r="G20" s="124">
        <f t="shared" si="1"/>
        <v>0</v>
      </c>
      <c r="H20" s="37"/>
      <c r="I20" s="37"/>
    </row>
    <row r="21" spans="1:9">
      <c r="A21" s="108"/>
      <c r="B21" s="108"/>
      <c r="C21" s="37"/>
      <c r="D21" s="37"/>
      <c r="E21" s="37"/>
      <c r="F21" s="123">
        <f t="shared" si="2"/>
        <v>0</v>
      </c>
      <c r="G21" s="124">
        <f t="shared" si="1"/>
        <v>0</v>
      </c>
      <c r="H21" s="37"/>
      <c r="I21" s="37"/>
    </row>
    <row r="22" spans="1:9">
      <c r="A22" s="109"/>
      <c r="B22" s="109"/>
      <c r="C22" s="37"/>
      <c r="D22" s="37"/>
      <c r="E22" s="37"/>
      <c r="F22" s="123">
        <f t="shared" si="2"/>
        <v>0</v>
      </c>
      <c r="G22" s="124">
        <f t="shared" si="1"/>
        <v>0</v>
      </c>
      <c r="H22" s="37"/>
      <c r="I22" s="37"/>
    </row>
    <row r="23" spans="1:9">
      <c r="A23" s="107" t="s">
        <v>20</v>
      </c>
      <c r="B23" s="107" t="s">
        <v>21</v>
      </c>
      <c r="C23" s="37"/>
      <c r="D23" s="37"/>
      <c r="E23" s="37"/>
      <c r="F23" s="123">
        <f t="shared" si="2"/>
        <v>0</v>
      </c>
      <c r="G23" s="124">
        <f t="shared" si="1"/>
        <v>0</v>
      </c>
      <c r="H23" s="37"/>
      <c r="I23" s="37"/>
    </row>
    <row r="24" spans="1:9">
      <c r="A24" s="108"/>
      <c r="B24" s="108"/>
      <c r="C24" s="37"/>
      <c r="D24" s="37"/>
      <c r="E24" s="37"/>
      <c r="F24" s="123">
        <f t="shared" si="2"/>
        <v>0</v>
      </c>
      <c r="G24" s="124">
        <f t="shared" si="1"/>
        <v>0</v>
      </c>
      <c r="H24" s="37"/>
      <c r="I24" s="37"/>
    </row>
    <row r="25" spans="1:9">
      <c r="A25" s="108"/>
      <c r="B25" s="109"/>
      <c r="C25" s="37"/>
      <c r="D25" s="37"/>
      <c r="E25" s="37"/>
      <c r="F25" s="123">
        <f t="shared" si="2"/>
        <v>0</v>
      </c>
      <c r="G25" s="124">
        <f t="shared" si="1"/>
        <v>0</v>
      </c>
      <c r="H25" s="37"/>
      <c r="I25" s="37"/>
    </row>
    <row r="26" spans="1:9">
      <c r="A26" s="108"/>
      <c r="B26" s="116" t="s">
        <v>22</v>
      </c>
      <c r="C26" s="37"/>
      <c r="D26" s="37"/>
      <c r="E26" s="37"/>
      <c r="F26" s="123">
        <f t="shared" si="2"/>
        <v>0</v>
      </c>
      <c r="G26" s="124">
        <f t="shared" si="1"/>
        <v>0</v>
      </c>
      <c r="H26" s="37"/>
      <c r="I26" s="37"/>
    </row>
    <row r="27" spans="1:9">
      <c r="A27" s="108"/>
      <c r="B27" s="108"/>
      <c r="C27" s="37"/>
      <c r="D27" s="37"/>
      <c r="E27" s="37"/>
      <c r="F27" s="123">
        <f>E27+(E27*0.1)</f>
        <v>0</v>
      </c>
      <c r="G27" s="124">
        <f t="shared" si="1"/>
        <v>0</v>
      </c>
      <c r="H27" s="37"/>
      <c r="I27" s="37"/>
    </row>
    <row r="28" spans="1:9">
      <c r="A28" s="109"/>
      <c r="B28" s="109"/>
      <c r="C28" s="37"/>
      <c r="D28" s="37"/>
      <c r="E28" s="37"/>
      <c r="F28" s="123">
        <f t="shared" si="2"/>
        <v>0</v>
      </c>
      <c r="G28" s="124">
        <f t="shared" si="1"/>
        <v>0</v>
      </c>
      <c r="H28" s="37"/>
      <c r="I28" s="37"/>
    </row>
    <row r="29" spans="1:9">
      <c r="A29" s="107" t="s">
        <v>23</v>
      </c>
      <c r="B29" s="113"/>
      <c r="C29" s="37"/>
      <c r="D29" s="37"/>
      <c r="E29" s="37"/>
      <c r="F29" s="123">
        <f t="shared" si="2"/>
        <v>0</v>
      </c>
      <c r="G29" s="124">
        <f t="shared" si="1"/>
        <v>0</v>
      </c>
      <c r="H29" s="37"/>
      <c r="I29" s="37"/>
    </row>
    <row r="30" spans="1:9">
      <c r="A30" s="108"/>
      <c r="B30" s="114"/>
      <c r="C30" s="37"/>
      <c r="D30" s="37"/>
      <c r="E30" s="37"/>
      <c r="F30" s="123">
        <f t="shared" si="2"/>
        <v>0</v>
      </c>
      <c r="G30" s="124">
        <f t="shared" si="1"/>
        <v>0</v>
      </c>
      <c r="H30" s="37"/>
      <c r="I30" s="37"/>
    </row>
    <row r="31" spans="1:9">
      <c r="A31" s="109"/>
      <c r="B31" s="115"/>
      <c r="C31" s="37"/>
      <c r="D31" s="37"/>
      <c r="E31" s="37"/>
      <c r="F31" s="123">
        <f t="shared" si="2"/>
        <v>0</v>
      </c>
      <c r="G31" s="124">
        <f t="shared" si="1"/>
        <v>0</v>
      </c>
      <c r="H31" s="37"/>
      <c r="I31" s="37"/>
    </row>
    <row r="32" spans="1:9">
      <c r="A32" s="98"/>
      <c r="B32" s="99"/>
      <c r="C32" s="99"/>
      <c r="D32" s="99"/>
      <c r="E32" s="100"/>
      <c r="F32" s="39" t="s">
        <v>24</v>
      </c>
      <c r="G32" s="125">
        <f>SUM(G5:G31)</f>
        <v>0</v>
      </c>
      <c r="H32" s="37"/>
      <c r="I32" s="37"/>
    </row>
    <row r="33" spans="1:9">
      <c r="A33" s="101"/>
      <c r="B33" s="102"/>
      <c r="C33" s="102"/>
      <c r="D33" s="102"/>
      <c r="E33" s="103"/>
      <c r="F33" s="39" t="s">
        <v>25</v>
      </c>
      <c r="G33" s="126">
        <f>G32*0.1</f>
        <v>0</v>
      </c>
      <c r="H33" s="37"/>
      <c r="I33" s="37"/>
    </row>
    <row r="34" spans="1:9">
      <c r="A34" s="104"/>
      <c r="B34" s="105"/>
      <c r="C34" s="105"/>
      <c r="D34" s="105"/>
      <c r="E34" s="106"/>
      <c r="F34" s="39" t="s">
        <v>26</v>
      </c>
      <c r="G34" s="125">
        <f>G32+G33</f>
        <v>0</v>
      </c>
      <c r="H34" s="37"/>
      <c r="I34" s="37"/>
    </row>
    <row r="36" spans="1:9" ht="14.4">
      <c r="A36" s="55" t="s">
        <v>42</v>
      </c>
      <c r="B36" s="54"/>
    </row>
    <row r="37" spans="1:9" ht="14.4">
      <c r="A37" s="55" t="s">
        <v>43</v>
      </c>
    </row>
  </sheetData>
  <mergeCells count="15">
    <mergeCell ref="A32:E34"/>
    <mergeCell ref="A5:A16"/>
    <mergeCell ref="B5:B7"/>
    <mergeCell ref="B8:B10"/>
    <mergeCell ref="B11:B13"/>
    <mergeCell ref="B14:B16"/>
    <mergeCell ref="A29:A31"/>
    <mergeCell ref="B29:B31"/>
    <mergeCell ref="A17:A19"/>
    <mergeCell ref="B17:B19"/>
    <mergeCell ref="A20:A22"/>
    <mergeCell ref="B20:B22"/>
    <mergeCell ref="A23:A28"/>
    <mergeCell ref="B23:B25"/>
    <mergeCell ref="B26:B28"/>
  </mergeCells>
  <phoneticPr fontId="24"/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E7C5B1E0D4274C824BF21028004567" ma:contentTypeVersion="17" ma:contentTypeDescription="新しいドキュメントを作成します。" ma:contentTypeScope="" ma:versionID="2892ee135fdf17d9305fa27e004889f9">
  <xsd:schema xmlns:xsd="http://www.w3.org/2001/XMLSchema" xmlns:xs="http://www.w3.org/2001/XMLSchema" xmlns:p="http://schemas.microsoft.com/office/2006/metadata/properties" xmlns:ns2="ec83ae81-55d8-43b7-8a87-4f7ca0b3f0c6" xmlns:ns3="85ec59af-1a16-40a0-b163-384e34c79a5c" targetNamespace="http://schemas.microsoft.com/office/2006/metadata/properties" ma:root="true" ma:fieldsID="979a0e0fd5f050a5891da4765ddb5e00" ns2:_="" ns3:_="">
    <xsd:import namespace="ec83ae81-55d8-43b7-8a87-4f7ca0b3f0c6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3ae81-55d8-43b7-8a87-4f7ca0b3f0c6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2e541b9-1e24-4860-9f49-6850c2b4ac5d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c83ae81-55d8-43b7-8a87-4f7ca0b3f0c6" xsi:nil="true"/>
    <_x4f5c__x6210__x65e5__x6642_ xmlns="ec83ae81-55d8-43b7-8a87-4f7ca0b3f0c6" xsi:nil="true"/>
    <TaxCatchAll xmlns="85ec59af-1a16-40a0-b163-384e34c79a5c" xsi:nil="true"/>
    <lcf76f155ced4ddcb4097134ff3c332f xmlns="ec83ae81-55d8-43b7-8a87-4f7ca0b3f0c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AA874-3A77-4006-ACC9-EFCEAF6DA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3ae81-55d8-43b7-8a87-4f7ca0b3f0c6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2C4522-4E6B-4761-B7B1-BFD75D218064}">
  <ds:schemaRefs>
    <ds:schemaRef ds:uri="85ec59af-1a16-40a0-b163-384e34c79a5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c83ae81-55d8-43b7-8a87-4f7ca0b3f0c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A450AF-D3DD-41B0-AAF0-77E3229708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</vt:lpstr>
      <vt:lpstr>一覧 </vt:lpstr>
      <vt:lpstr>'一覧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2022-04-05T04:19:51Z</dcterms:created>
  <dcterms:modified xsi:type="dcterms:W3CDTF">2025-06-06T08:11:07Z</dcterms:modified>
</cp:coreProperties>
</file>